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hfile-sv.w2.city.chofu.tokyo.jp\0607_障害福祉課\内部\03 サービス支援係\J-10 サービス支給決定\16 サービス等利用計画\01 様式（最新）\"/>
    </mc:Choice>
  </mc:AlternateContent>
  <bookViews>
    <workbookView xWindow="240" yWindow="120" windowWidth="11835" windowHeight="7830" tabRatio="834"/>
  </bookViews>
  <sheets>
    <sheet name="基本入力シート" sheetId="1" r:id="rId1"/>
    <sheet name="案" sheetId="14" r:id="rId2"/>
    <sheet name="案週" sheetId="16" r:id="rId3"/>
    <sheet name="別紙1" sheetId="19" r:id="rId4"/>
    <sheet name="別紙2" sheetId="20" r:id="rId5"/>
    <sheet name="計画" sheetId="13" r:id="rId6"/>
    <sheet name="計画週" sheetId="17" r:id="rId7"/>
    <sheet name="モニタ" sheetId="15" r:id="rId8"/>
    <sheet name="モニタ週" sheetId="18" r:id="rId9"/>
    <sheet name="災害対策" sheetId="21" r:id="rId10"/>
    <sheet name="災害対策（記入例）" sheetId="30" r:id="rId11"/>
    <sheet name="避難所反映" sheetId="29" r:id="rId12"/>
    <sheet name="プルダウンリスト" sheetId="28" r:id="rId13"/>
  </sheets>
  <externalReferences>
    <externalReference r:id="rId14"/>
  </externalReferences>
  <definedNames>
    <definedName name="_xlnm._FilterDatabase" localSheetId="11" hidden="1">避難所反映!$A$2:$C$211</definedName>
    <definedName name="_xlnm.Print_Area" localSheetId="7">モニタ!$A$1:$BK$49</definedName>
    <definedName name="_xlnm.Print_Area" localSheetId="9">災害対策!$A$1:$AP$382</definedName>
    <definedName name="_xlnm.Print_Area" localSheetId="10">'災害対策（記入例）'!$A$1:$AP$382</definedName>
    <definedName name="下石原1丁目">プルダウンリスト!$AC$2:$AC$5</definedName>
    <definedName name="下石原2丁目">プルダウンリスト!$AD$2:$AD$3</definedName>
    <definedName name="下石原3丁目">プルダウンリスト!$AE$2:$AE$6</definedName>
    <definedName name="菊野台1丁目">プルダウンリスト!$H$2:$H$12</definedName>
    <definedName name="菊野台2丁目">プルダウンリスト!$I$2</definedName>
    <definedName name="菊野台3丁目">プルダウンリスト!$J$2</definedName>
    <definedName name="国領町1丁目">プルダウンリスト!$K$2</definedName>
    <definedName name="国領町2丁目">プルダウンリスト!$L$2:$L$9</definedName>
    <definedName name="国領町3丁目">プルダウンリスト!$M$2</definedName>
    <definedName name="国領町4丁目">プルダウンリスト!$N$2:$N$3</definedName>
    <definedName name="国領町5丁目">プルダウンリスト!$O$2</definedName>
    <definedName name="国領町6丁目">プルダウンリスト!$P$2</definedName>
    <definedName name="国領町7丁目">プルダウンリスト!$Q$2:$Q$3</definedName>
    <definedName name="国領町8丁目">プルダウンリスト!$R$2:$R$3</definedName>
    <definedName name="佐須町1丁目">プルダウンリスト!$V$2:$V$3</definedName>
    <definedName name="佐須町2丁目">プルダウンリスト!$W$2</definedName>
    <definedName name="佐須町3丁目">プルダウンリスト!$X$2:$X$4</definedName>
    <definedName name="佐須町4丁目">プルダウンリスト!$Y$2</definedName>
    <definedName name="佐須町5丁目">プルダウンリスト!$Z$2:$Z$3</definedName>
    <definedName name="柴崎1丁目">プルダウンリスト!$AA$2:$AA$6</definedName>
    <definedName name="柴崎2丁目">プルダウンリスト!$AB$2</definedName>
    <definedName name="若葉町1丁目">プルダウンリスト!$CW$2:$CW$5</definedName>
    <definedName name="若葉町2丁目">プルダウンリスト!$CX$2</definedName>
    <definedName name="若葉町3丁目">プルダウンリスト!$CY$2</definedName>
    <definedName name="小島町1丁目">プルダウンリスト!$S$2</definedName>
    <definedName name="小島町2丁目">プルダウンリスト!$T$2:$T$5</definedName>
    <definedName name="小島町3丁目">プルダウンリスト!$U$2</definedName>
    <definedName name="上石原1丁目">プルダウンリスト!$E$2:$E$8</definedName>
    <definedName name="上石原2丁目">プルダウンリスト!$F$2</definedName>
    <definedName name="上石原3丁目">プルダウンリスト!$G$2:$G$6</definedName>
    <definedName name="深大寺元町1丁目">プルダウンリスト!$AZ$2</definedName>
    <definedName name="深大寺元町2丁目">プルダウンリスト!$BA$2:$BA$4</definedName>
    <definedName name="深大寺元町3丁目">プルダウンリスト!$BB$2</definedName>
    <definedName name="深大寺元町4丁目">プルダウンリスト!$BC$2</definedName>
    <definedName name="深大寺元町5丁目">プルダウンリスト!$BD$2</definedName>
    <definedName name="深大寺東町1丁目">プルダウンリスト!$AM$2</definedName>
    <definedName name="深大寺東町2丁目">プルダウンリスト!$AN$2:$AN$5</definedName>
    <definedName name="深大寺東町3丁目">プルダウンリスト!$AO$2</definedName>
    <definedName name="深大寺東町4丁目">プルダウンリスト!$AP$2</definedName>
    <definedName name="深大寺東町5丁目">プルダウンリスト!$AQ$2</definedName>
    <definedName name="深大寺東町6丁目">プルダウンリスト!$AR$2</definedName>
    <definedName name="深大寺東町7丁目">プルダウンリスト!$AS$2</definedName>
    <definedName name="深大寺東町8丁目">プルダウンリスト!$AT$2</definedName>
    <definedName name="深大寺南町1丁目">プルダウンリスト!$AU$2:$AU$12</definedName>
    <definedName name="深大寺南町2丁目">プルダウンリスト!$AV$2:$AV$3</definedName>
    <definedName name="深大寺南町3丁目">プルダウンリスト!$AW$2:$AW$3</definedName>
    <definedName name="深大寺南町4丁目">プルダウンリスト!$AX$2</definedName>
    <definedName name="深大寺南町5丁目">プルダウンリスト!$AY$2:$AY$4</definedName>
    <definedName name="深大寺北町1丁目">プルダウンリスト!$AF$2</definedName>
    <definedName name="深大寺北町2丁目">プルダウンリスト!$AG$2</definedName>
    <definedName name="深大寺北町3丁目">プルダウンリスト!$AH$2</definedName>
    <definedName name="深大寺北町4丁目">プルダウンリスト!$AI$2</definedName>
    <definedName name="深大寺北町5丁目">プルダウンリスト!$AJ$2</definedName>
    <definedName name="深大寺北町6丁目">プルダウンリスト!$AK$2</definedName>
    <definedName name="深大寺北町7丁目">プルダウンリスト!$AL$2</definedName>
    <definedName name="西つつじケ丘1丁目">プルダウンリスト!$BY$2:$BY$5</definedName>
    <definedName name="西つつじケ丘2丁目">プルダウンリスト!$BZ$2:$BZ$5</definedName>
    <definedName name="西つつじケ丘3丁目">プルダウンリスト!$CA$2:$CA$3</definedName>
    <definedName name="西つつじケ丘4丁目">プルダウンリスト!$CB$2:$CB$8</definedName>
    <definedName name="西町">プルダウンリスト!$CC$2</definedName>
    <definedName name="仙川町1丁目">プルダウンリスト!$BE$2</definedName>
    <definedName name="仙川町2丁目">プルダウンリスト!$BF$2:$BF$7</definedName>
    <definedName name="仙川町3丁目">プルダウンリスト!$BG$2:$BG$5</definedName>
    <definedName name="染地1丁目">プルダウンリスト!$BH$2</definedName>
    <definedName name="染地2丁目">プルダウンリスト!$BI$2:$BI$3</definedName>
    <definedName name="染地3丁目">プルダウンリスト!$BJ$2:$BJ$4</definedName>
    <definedName name="多摩川1丁目">プルダウンリスト!$BK$2</definedName>
    <definedName name="多摩川2丁目">プルダウンリスト!$BL$2</definedName>
    <definedName name="多摩川3丁目">プルダウンリスト!$BM$2</definedName>
    <definedName name="多摩川4丁目">プルダウンリスト!$BN$2:$BN$3</definedName>
    <definedName name="多摩川5丁目">プルダウンリスト!$BO$2</definedName>
    <definedName name="多摩川6丁目">プルダウンリスト!$BP$2</definedName>
    <definedName name="多摩川7丁目">プルダウンリスト!$BQ$2</definedName>
    <definedName name="町名" localSheetId="10">[1]プルダウンリスト!$A$2:$A$103</definedName>
    <definedName name="町名">プルダウンリスト!$A$2:$A$103</definedName>
    <definedName name="調布ヶ丘1丁目">プルダウンリスト!$BR$2</definedName>
    <definedName name="調布ヶ丘2丁目">プルダウンリスト!$BS$2</definedName>
    <definedName name="調布ヶ丘3丁目">プルダウンリスト!$BT$2:$BT$8</definedName>
    <definedName name="調布ヶ丘4丁目">プルダウンリスト!$BU$2</definedName>
    <definedName name="東つつじケ丘1丁目">プルダウンリスト!$CF$2</definedName>
    <definedName name="東つつじケ丘2丁目">プルダウンリスト!$CG$2</definedName>
    <definedName name="東つつじケ丘3丁目">プルダウンリスト!$CH$2:$CH$5</definedName>
    <definedName name="入間町1丁目">プルダウンリスト!$B$2</definedName>
    <definedName name="入間町2丁目">プルダウンリスト!$C$2</definedName>
    <definedName name="入間町3丁目">プルダウンリスト!$D$2</definedName>
    <definedName name="八雲台1丁目">プルダウンリスト!$CU$2</definedName>
    <definedName name="八雲台2丁目">プルダウンリスト!$CV$2</definedName>
    <definedName name="飛田給1丁目">プルダウンリスト!$BV$2</definedName>
    <definedName name="飛田給2丁目">プルダウンリスト!$BW$2</definedName>
    <definedName name="飛田給3丁目">プルダウンリスト!$BX$2</definedName>
    <definedName name="富士見町1丁目">プルダウンリスト!$CI$2</definedName>
    <definedName name="富士見町2丁目">プルダウンリスト!$CJ$2:$CJ$4</definedName>
    <definedName name="富士見町3丁目">プルダウンリスト!$CK$2</definedName>
    <definedName name="富士見町4丁目">プルダウンリスト!$CL$2</definedName>
    <definedName name="布田1丁目">プルダウンリスト!$CM$2</definedName>
    <definedName name="布田2丁目">プルダウンリスト!$CN$2</definedName>
    <definedName name="布田3丁目">プルダウンリスト!$CO$2</definedName>
    <definedName name="布田4丁目">プルダウンリスト!$CP$2</definedName>
    <definedName name="布田5丁目">プルダウンリスト!$CQ$2</definedName>
    <definedName name="布田6丁目">プルダウンリスト!$CR$2</definedName>
    <definedName name="野水1丁目">プルダウンリスト!$CD$2</definedName>
    <definedName name="野水2丁目">プルダウンリスト!$CE$2</definedName>
    <definedName name="緑ケ丘1丁目">プルダウンリスト!$CS$2</definedName>
    <definedName name="緑ケ丘2丁目">プルダウンリスト!$CT$2</definedName>
  </definedNames>
  <calcPr calcId="162913"/>
</workbook>
</file>

<file path=xl/calcChain.xml><?xml version="1.0" encoding="utf-8"?>
<calcChain xmlns="http://schemas.openxmlformats.org/spreadsheetml/2006/main">
  <c r="H2" i="13" l="1"/>
  <c r="H2" i="14"/>
  <c r="AK18" i="15"/>
  <c r="Z18" i="15"/>
  <c r="C45" i="15"/>
  <c r="C40" i="15"/>
  <c r="C35" i="15"/>
  <c r="C30" i="15"/>
  <c r="C25" i="15"/>
  <c r="C20" i="15"/>
  <c r="U4" i="15"/>
  <c r="T31" i="13"/>
  <c r="T29" i="13"/>
  <c r="T27" i="13"/>
  <c r="T25" i="13"/>
  <c r="T23" i="13"/>
  <c r="T21" i="13"/>
  <c r="U4" i="14"/>
  <c r="AE3" i="21" l="1"/>
  <c r="S3" i="21"/>
  <c r="G3" i="21"/>
  <c r="L3" i="20"/>
  <c r="N13" i="21"/>
  <c r="Z49" i="21"/>
  <c r="C49" i="21"/>
  <c r="R28" i="21"/>
  <c r="N18" i="21"/>
  <c r="BA8" i="13"/>
  <c r="G11" i="13"/>
  <c r="BA10" i="13"/>
  <c r="BA9" i="13"/>
  <c r="C20" i="13"/>
  <c r="AP20" i="13"/>
  <c r="U4" i="18"/>
  <c r="U4" i="13"/>
  <c r="U4" i="17" s="1"/>
  <c r="U4" i="16"/>
  <c r="L3" i="18"/>
  <c r="AW9" i="17"/>
  <c r="AF5" i="19"/>
  <c r="BA10" i="14"/>
  <c r="BD6" i="18" s="1"/>
  <c r="BA8" i="15"/>
  <c r="AU18" i="15"/>
  <c r="O18" i="15"/>
  <c r="A8" i="15"/>
  <c r="BB18" i="14"/>
  <c r="BB18" i="13" s="1"/>
  <c r="G58" i="17"/>
  <c r="A58" i="16"/>
  <c r="A58" i="17" s="1"/>
  <c r="AW32" i="16"/>
  <c r="AW32" i="18" s="1"/>
  <c r="AW8" i="16"/>
  <c r="AW8" i="18" s="1"/>
  <c r="AP18" i="14"/>
  <c r="AP18" i="13" s="1"/>
  <c r="Z18" i="14"/>
  <c r="N18" i="14"/>
  <c r="N18" i="13" s="1"/>
  <c r="N21" i="14"/>
  <c r="N21" i="13" s="1"/>
  <c r="C18" i="14"/>
  <c r="C18" i="13" s="1"/>
  <c r="B15" i="14"/>
  <c r="B15" i="13" s="1"/>
  <c r="B13" i="14"/>
  <c r="B13" i="13" s="1"/>
  <c r="A11" i="14"/>
  <c r="A11" i="13" s="1"/>
  <c r="A8" i="14"/>
  <c r="A8" i="13" s="1"/>
  <c r="K1" i="18"/>
  <c r="K1" i="17"/>
  <c r="P1" i="13"/>
  <c r="K1" i="16"/>
  <c r="P1" i="14"/>
  <c r="BD5" i="18"/>
  <c r="BD3" i="18"/>
  <c r="AP6" i="18"/>
  <c r="AB6" i="18"/>
  <c r="N6" i="18"/>
  <c r="AS5" i="18"/>
  <c r="AC5" i="18"/>
  <c r="AC4" i="18"/>
  <c r="F4" i="18"/>
  <c r="BA11" i="15"/>
  <c r="BA10" i="15"/>
  <c r="BA9" i="15"/>
  <c r="AP6" i="15"/>
  <c r="AB6" i="15"/>
  <c r="N6" i="15"/>
  <c r="AS5" i="15"/>
  <c r="AC5" i="15"/>
  <c r="AC4" i="15"/>
  <c r="F4" i="15"/>
  <c r="L8" i="19"/>
  <c r="N13" i="19"/>
  <c r="L13" i="19"/>
  <c r="Q13" i="19"/>
  <c r="F13" i="19"/>
  <c r="AW34" i="17"/>
  <c r="BD5" i="17"/>
  <c r="BD3" i="17"/>
  <c r="AP6" i="17"/>
  <c r="AB6" i="17"/>
  <c r="N6" i="17"/>
  <c r="AS5" i="17"/>
  <c r="AC5" i="17"/>
  <c r="AC4" i="17"/>
  <c r="F4" i="17"/>
  <c r="BB22" i="13"/>
  <c r="BB24" i="13"/>
  <c r="BB26" i="13"/>
  <c r="BB28" i="13"/>
  <c r="BB30" i="13"/>
  <c r="BB20" i="13"/>
  <c r="AP22" i="13"/>
  <c r="AP24" i="13"/>
  <c r="AP26" i="13"/>
  <c r="AP28" i="13"/>
  <c r="AP30" i="13"/>
  <c r="Z22" i="13"/>
  <c r="Z24" i="13"/>
  <c r="Z26" i="13"/>
  <c r="Z28" i="13"/>
  <c r="Z30" i="13"/>
  <c r="Z20" i="13"/>
  <c r="W31" i="13"/>
  <c r="W29" i="13"/>
  <c r="W27" i="13"/>
  <c r="W25" i="13"/>
  <c r="W23" i="13"/>
  <c r="W21" i="13"/>
  <c r="N28" i="13"/>
  <c r="N26" i="13"/>
  <c r="N24" i="13"/>
  <c r="N22" i="13"/>
  <c r="N20" i="13"/>
  <c r="C22" i="13"/>
  <c r="C24" i="13"/>
  <c r="C26" i="13"/>
  <c r="C28" i="13"/>
  <c r="C30" i="13"/>
  <c r="G15" i="13"/>
  <c r="G13" i="13"/>
  <c r="G8" i="13"/>
  <c r="BD5" i="20"/>
  <c r="BD3" i="20"/>
  <c r="AP6" i="20"/>
  <c r="AB6" i="20"/>
  <c r="N6" i="20"/>
  <c r="AS5" i="20"/>
  <c r="AC5" i="20"/>
  <c r="AC4" i="20"/>
  <c r="F4" i="20"/>
  <c r="AP6" i="13"/>
  <c r="AB6" i="13"/>
  <c r="N6" i="13"/>
  <c r="AS5" i="13"/>
  <c r="AC5" i="13"/>
  <c r="AC4" i="13"/>
  <c r="F4" i="13"/>
  <c r="U5" i="19"/>
  <c r="U4" i="19"/>
  <c r="F7" i="19"/>
  <c r="F6" i="19"/>
  <c r="U6" i="19"/>
  <c r="U4" i="20" s="1"/>
  <c r="F4" i="19"/>
  <c r="AG8" i="19"/>
  <c r="AG7" i="19"/>
  <c r="AF4" i="19"/>
  <c r="AF3" i="19"/>
  <c r="BD5" i="16"/>
  <c r="BD3" i="16"/>
  <c r="AP6" i="16"/>
  <c r="AB6" i="16"/>
  <c r="N6" i="16"/>
  <c r="AS5" i="16"/>
  <c r="AC5" i="16"/>
  <c r="AC4" i="16"/>
  <c r="F4" i="16"/>
  <c r="BA9" i="14"/>
  <c r="BA8" i="14"/>
  <c r="AP6" i="14"/>
  <c r="AB6" i="14"/>
  <c r="N6" i="14"/>
  <c r="AS5" i="14"/>
  <c r="AC5" i="14"/>
  <c r="AC4" i="14"/>
  <c r="F4" i="14"/>
  <c r="BD6" i="20"/>
  <c r="BD6" i="16"/>
  <c r="BD6" i="17"/>
  <c r="AR23" i="21"/>
  <c r="B174" i="21" s="1"/>
  <c r="C18" i="15" l="1"/>
  <c r="A58" i="18"/>
  <c r="N29" i="14"/>
  <c r="AW8" i="17"/>
  <c r="N27" i="13"/>
  <c r="N31" i="13"/>
  <c r="N29" i="13"/>
  <c r="N25" i="13"/>
  <c r="N31" i="14"/>
  <c r="N23" i="14"/>
  <c r="N25" i="14"/>
  <c r="N27" i="14"/>
  <c r="N23" i="13"/>
  <c r="AW32" i="17"/>
  <c r="B302" i="21"/>
</calcChain>
</file>

<file path=xl/sharedStrings.xml><?xml version="1.0" encoding="utf-8"?>
<sst xmlns="http://schemas.openxmlformats.org/spreadsheetml/2006/main" count="1706" uniqueCount="819">
  <si>
    <t>利用者氏名（児童氏名）</t>
    <rPh sb="0" eb="3">
      <t>リヨウシャ</t>
    </rPh>
    <rPh sb="3" eb="5">
      <t>シメイ</t>
    </rPh>
    <rPh sb="6" eb="8">
      <t>ジドウ</t>
    </rPh>
    <rPh sb="8" eb="10">
      <t>シメイ</t>
    </rPh>
    <phoneticPr fontId="1"/>
  </si>
  <si>
    <t>障害福祉サービス受給者証番号</t>
    <rPh sb="0" eb="2">
      <t>ショウガイ</t>
    </rPh>
    <rPh sb="2" eb="4">
      <t>フクシ</t>
    </rPh>
    <rPh sb="8" eb="11">
      <t>ジュキュウシャ</t>
    </rPh>
    <rPh sb="11" eb="12">
      <t>ショウ</t>
    </rPh>
    <rPh sb="12" eb="14">
      <t>バンゴウ</t>
    </rPh>
    <phoneticPr fontId="1"/>
  </si>
  <si>
    <t>障害程度区分</t>
    <rPh sb="0" eb="2">
      <t>ショウガイ</t>
    </rPh>
    <rPh sb="2" eb="4">
      <t>テイド</t>
    </rPh>
    <rPh sb="4" eb="6">
      <t>クブン</t>
    </rPh>
    <phoneticPr fontId="1"/>
  </si>
  <si>
    <t>利用者住所</t>
    <rPh sb="0" eb="3">
      <t>リヨウシャ</t>
    </rPh>
    <rPh sb="3" eb="5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</si>
  <si>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</si>
  <si>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</si>
  <si>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相談支援事業者名</t>
    <rPh sb="0" eb="2">
      <t>ソウダン</t>
    </rPh>
    <rPh sb="2" eb="4">
      <t>シエン</t>
    </rPh>
    <rPh sb="4" eb="7">
      <t>ジギョウシャ</t>
    </rPh>
    <rPh sb="7" eb="8">
      <t>メイ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</si>
  <si>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</si>
  <si>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補助員</t>
    <rPh sb="0" eb="3">
      <t>ホジョイン</t>
    </rPh>
    <phoneticPr fontId="1"/>
  </si>
  <si>
    <t>児童福祉通所受給者証番号</t>
    <rPh sb="0" eb="2">
      <t>ジドウ</t>
    </rPh>
    <rPh sb="2" eb="4">
      <t>フクシ</t>
    </rPh>
    <rPh sb="4" eb="6">
      <t>ツウショ</t>
    </rPh>
    <rPh sb="6" eb="9">
      <t>ジュキュウシャ</t>
    </rPh>
    <rPh sb="9" eb="10">
      <t>ショウ</t>
    </rPh>
    <rPh sb="10" eb="12">
      <t>バンゴウ</t>
    </rPh>
    <phoneticPr fontId="1"/>
  </si>
  <si>
    <t>計画案作成日</t>
    <rPh sb="0" eb="2">
      <t>ケイカク</t>
    </rPh>
    <rPh sb="2" eb="3">
      <t>アン</t>
    </rPh>
    <rPh sb="3" eb="5">
      <t>サクセイ</t>
    </rPh>
    <rPh sb="5" eb="6">
      <t>ビ</t>
    </rPh>
    <phoneticPr fontId="1"/>
  </si>
  <si>
    <t>計画作成日</t>
    <rPh sb="0" eb="2">
      <t>ケイカク</t>
    </rPh>
    <rPh sb="2" eb="4">
      <t>サクセイ</t>
    </rPh>
    <rPh sb="4" eb="5">
      <t>ビ</t>
    </rPh>
    <phoneticPr fontId="1"/>
  </si>
  <si>
    <t>042-481-7135</t>
    <phoneticPr fontId="1"/>
  </si>
  <si>
    <t>042-481-4288</t>
    <phoneticPr fontId="1"/>
  </si>
  <si>
    <t>調布　花子</t>
    <rPh sb="0" eb="2">
      <t>チョウフ</t>
    </rPh>
    <rPh sb="3" eb="5">
      <t>ハナコ</t>
    </rPh>
    <phoneticPr fontId="1"/>
  </si>
  <si>
    <t>モニタリング期間</t>
    <rPh sb="6" eb="8">
      <t>キカン</t>
    </rPh>
    <phoneticPr fontId="1"/>
  </si>
  <si>
    <t>本人
情報</t>
    <rPh sb="0" eb="2">
      <t>ホンニン</t>
    </rPh>
    <rPh sb="3" eb="5">
      <t>ジョウホウ</t>
    </rPh>
    <phoneticPr fontId="1"/>
  </si>
  <si>
    <t>事業者
情報</t>
    <rPh sb="0" eb="2">
      <t>ジギョウ</t>
    </rPh>
    <rPh sb="2" eb="3">
      <t>シャ</t>
    </rPh>
    <rPh sb="4" eb="6">
      <t>ジョウホウ</t>
    </rPh>
    <phoneticPr fontId="1"/>
  </si>
  <si>
    <t>保護者氏名</t>
    <rPh sb="0" eb="3">
      <t>ホゴシャ</t>
    </rPh>
    <rPh sb="3" eb="5">
      <t>シメイ</t>
    </rPh>
    <phoneticPr fontId="1"/>
  </si>
  <si>
    <t>利用者
（児童）氏名</t>
    <rPh sb="0" eb="3">
      <t>リヨウシャ</t>
    </rPh>
    <rPh sb="5" eb="7">
      <t>ジドウ</t>
    </rPh>
    <rPh sb="8" eb="10">
      <t>シメイ</t>
    </rPh>
    <phoneticPr fontId="1"/>
  </si>
  <si>
    <t>住　　所</t>
    <rPh sb="0" eb="1">
      <t>ジュウ</t>
    </rPh>
    <rPh sb="3" eb="4">
      <t>ショ</t>
    </rPh>
    <phoneticPr fontId="1"/>
  </si>
  <si>
    <t>歳</t>
    <rPh sb="0" eb="1">
      <t>サイ</t>
    </rPh>
    <phoneticPr fontId="1"/>
  </si>
  <si>
    <t>相談支援事業者</t>
    <rPh sb="0" eb="2">
      <t>ソウダン</t>
    </rPh>
    <rPh sb="2" eb="4">
      <t>シエン</t>
    </rPh>
    <rPh sb="4" eb="6">
      <t>ジギョウ</t>
    </rPh>
    <rPh sb="6" eb="7">
      <t>シャ</t>
    </rPh>
    <phoneticPr fontId="1"/>
  </si>
  <si>
    <t>児童福祉通所</t>
    <rPh sb="0" eb="2">
      <t>ジドウ</t>
    </rPh>
    <rPh sb="2" eb="4">
      <t>フクシ</t>
    </rPh>
    <rPh sb="4" eb="6">
      <t>ツウショ</t>
    </rPh>
    <phoneticPr fontId="1"/>
  </si>
  <si>
    <t>続柄</t>
    <rPh sb="0" eb="2">
      <t>ゾクガラ</t>
    </rPh>
    <phoneticPr fontId="1"/>
  </si>
  <si>
    <t>市確認欄</t>
    <rPh sb="0" eb="1">
      <t>シ</t>
    </rPh>
    <rPh sb="1" eb="3">
      <t>カクニン</t>
    </rPh>
    <rPh sb="3" eb="4">
      <t>ラン</t>
    </rPh>
    <phoneticPr fontId="1"/>
  </si>
  <si>
    <t>地域相談支援</t>
    <rPh sb="0" eb="2">
      <t>チイキ</t>
    </rPh>
    <rPh sb="2" eb="4">
      <t>ソウダン</t>
    </rPh>
    <rPh sb="4" eb="6">
      <t>シエン</t>
    </rPh>
    <phoneticPr fontId="1"/>
  </si>
  <si>
    <t>優先
順位</t>
    <rPh sb="0" eb="2">
      <t>ユウセン</t>
    </rPh>
    <rPh sb="3" eb="5">
      <t>ジュンイ</t>
    </rPh>
    <phoneticPr fontId="2"/>
  </si>
  <si>
    <t>受給者証番号</t>
    <rPh sb="0" eb="2">
      <t>ジュキュウ</t>
    </rPh>
    <rPh sb="2" eb="3">
      <t>シャ</t>
    </rPh>
    <rPh sb="3" eb="4">
      <t>アカシ</t>
    </rPh>
    <rPh sb="4" eb="6">
      <t>バンゴウ</t>
    </rPh>
    <phoneticPr fontId="1"/>
  </si>
  <si>
    <t>障害福祉サービス</t>
    <phoneticPr fontId="1"/>
  </si>
  <si>
    <t>モニタリング報告書</t>
    <rPh sb="6" eb="9">
      <t>ホウコクショ</t>
    </rPh>
    <phoneticPr fontId="2"/>
  </si>
  <si>
    <t>臨時</t>
    <rPh sb="0" eb="2">
      <t>リンジ</t>
    </rPh>
    <phoneticPr fontId="4"/>
  </si>
  <si>
    <t>定期</t>
    <rPh sb="0" eb="2">
      <t>テイキ</t>
    </rPh>
    <phoneticPr fontId="4"/>
  </si>
  <si>
    <t>水</t>
  </si>
  <si>
    <t>木</t>
  </si>
  <si>
    <t>金</t>
  </si>
  <si>
    <t>土</t>
  </si>
  <si>
    <t>年</t>
    <rPh sb="0" eb="1">
      <t>ネン</t>
    </rPh>
    <phoneticPr fontId="5"/>
  </si>
  <si>
    <t>月</t>
    <rPh sb="0" eb="1">
      <t>ガツ</t>
    </rPh>
    <phoneticPr fontId="5"/>
  </si>
  <si>
    <t>利用者（保護者）
同意署名欄</t>
    <rPh sb="0" eb="3">
      <t>リヨウシャ</t>
    </rPh>
    <rPh sb="4" eb="7">
      <t>ホゴシャ</t>
    </rPh>
    <rPh sb="9" eb="11">
      <t>ドウイ</t>
    </rPh>
    <rPh sb="11" eb="13">
      <t>ショメイ</t>
    </rPh>
    <rPh sb="13" eb="14">
      <t>ラン</t>
    </rPh>
    <phoneticPr fontId="5"/>
  </si>
  <si>
    <t>調布市書式</t>
    <rPh sb="0" eb="3">
      <t>チョウフシ</t>
    </rPh>
    <rPh sb="3" eb="5">
      <t>ショシキ</t>
    </rPh>
    <phoneticPr fontId="5"/>
  </si>
  <si>
    <t>モニタリング実施日</t>
    <rPh sb="6" eb="8">
      <t>ジッシ</t>
    </rPh>
    <rPh sb="8" eb="9">
      <t>ビ</t>
    </rPh>
    <phoneticPr fontId="1"/>
  </si>
  <si>
    <t>計画作成日</t>
    <rPh sb="0" eb="2">
      <t>ケイカク</t>
    </rPh>
    <rPh sb="2" eb="5">
      <t>サクセイビ</t>
    </rPh>
    <phoneticPr fontId="1"/>
  </si>
  <si>
    <t>次回モニタリング予定月</t>
    <rPh sb="0" eb="2">
      <t>ジカイ</t>
    </rPh>
    <rPh sb="8" eb="10">
      <t>ヨテイ</t>
    </rPh>
    <rPh sb="10" eb="11">
      <t>ツキ</t>
    </rPh>
    <phoneticPr fontId="1"/>
  </si>
  <si>
    <t>サービス種類の変更</t>
    <rPh sb="4" eb="6">
      <t>シュルイ</t>
    </rPh>
    <rPh sb="7" eb="9">
      <t>ヘンコウ</t>
    </rPh>
    <phoneticPr fontId="6"/>
  </si>
  <si>
    <t>サービス量の変更</t>
    <rPh sb="4" eb="5">
      <t>リョウ</t>
    </rPh>
    <rPh sb="6" eb="8">
      <t>ヘンコウ</t>
    </rPh>
    <phoneticPr fontId="6"/>
  </si>
  <si>
    <t>週間計画の変更</t>
    <rPh sb="0" eb="2">
      <t>シュウカン</t>
    </rPh>
    <rPh sb="2" eb="4">
      <t>ケイカク</t>
    </rPh>
    <rPh sb="5" eb="7">
      <t>ヘンコウ</t>
    </rPh>
    <phoneticPr fontId="6"/>
  </si>
  <si>
    <t>あり</t>
    <phoneticPr fontId="6"/>
  </si>
  <si>
    <t>なし</t>
    <phoneticPr fontId="6"/>
  </si>
  <si>
    <t>計画変更の必要性 （「あり」の場合，その具体的内容）</t>
    <rPh sb="0" eb="2">
      <t>ケイカク</t>
    </rPh>
    <rPh sb="2" eb="4">
      <t>ヘンコウ</t>
    </rPh>
    <rPh sb="5" eb="8">
      <t>ヒツヨウセイ</t>
    </rPh>
    <rPh sb="15" eb="17">
      <t>バアイ</t>
    </rPh>
    <rPh sb="20" eb="23">
      <t>グタイテキ</t>
    </rPh>
    <rPh sb="23" eb="25">
      <t>ナイヨウ</t>
    </rPh>
    <phoneticPr fontId="6"/>
  </si>
  <si>
    <t>モニタリング期間の変更</t>
    <rPh sb="6" eb="8">
      <t>キカン</t>
    </rPh>
    <rPh sb="9" eb="11">
      <t>ヘンコウ</t>
    </rPh>
    <phoneticPr fontId="6"/>
  </si>
  <si>
    <t>新たなモニタリング期間</t>
    <rPh sb="0" eb="1">
      <t>アラ</t>
    </rPh>
    <rPh sb="9" eb="11">
      <t>キカン</t>
    </rPh>
    <phoneticPr fontId="6"/>
  </si>
  <si>
    <t>月ごと</t>
    <rPh sb="0" eb="1">
      <t>ツキ</t>
    </rPh>
    <phoneticPr fontId="6"/>
  </si>
  <si>
    <t>計画開始年月</t>
    <rPh sb="0" eb="2">
      <t>ケイカク</t>
    </rPh>
    <rPh sb="2" eb="4">
      <t>カイシ</t>
    </rPh>
    <rPh sb="4" eb="5">
      <t>ネン</t>
    </rPh>
    <rPh sb="5" eb="6">
      <t>ゲツ</t>
    </rPh>
    <phoneticPr fontId="1"/>
  </si>
  <si>
    <t>月</t>
    <rPh sb="0" eb="1">
      <t>ツキ</t>
    </rPh>
    <phoneticPr fontId="6"/>
  </si>
  <si>
    <t>年</t>
    <rPh sb="0" eb="1">
      <t>ネン</t>
    </rPh>
    <phoneticPr fontId="6"/>
  </si>
  <si>
    <t>月</t>
    <rPh sb="0" eb="1">
      <t>ゲツ</t>
    </rPh>
    <phoneticPr fontId="6"/>
  </si>
  <si>
    <t>火</t>
    <rPh sb="0" eb="1">
      <t>ヒ</t>
    </rPh>
    <phoneticPr fontId="6"/>
  </si>
  <si>
    <t>日・祝</t>
    <rPh sb="2" eb="3">
      <t>イワ</t>
    </rPh>
    <phoneticPr fontId="6"/>
  </si>
  <si>
    <t>主な日常生活上の活動</t>
    <rPh sb="0" eb="1">
      <t>オモ</t>
    </rPh>
    <rPh sb="2" eb="4">
      <t>ニチジョウ</t>
    </rPh>
    <rPh sb="4" eb="6">
      <t>セイカツ</t>
    </rPh>
    <rPh sb="6" eb="7">
      <t>ジョウ</t>
    </rPh>
    <rPh sb="8" eb="10">
      <t>カツドウ</t>
    </rPh>
    <phoneticPr fontId="6"/>
  </si>
  <si>
    <t>週単位以外のサービス</t>
    <phoneticPr fontId="6"/>
  </si>
  <si>
    <t>申請者の現状（基本情報）</t>
    <rPh sb="0" eb="3">
      <t>シンセイシャ</t>
    </rPh>
    <rPh sb="4" eb="6">
      <t>ゲンジョウ</t>
    </rPh>
    <rPh sb="7" eb="9">
      <t>キホン</t>
    </rPh>
    <rPh sb="9" eb="11">
      <t>ジョウホウ</t>
    </rPh>
    <phoneticPr fontId="2"/>
  </si>
  <si>
    <t>作成日</t>
    <rPh sb="0" eb="2">
      <t>サクセイ</t>
    </rPh>
    <rPh sb="2" eb="3">
      <t>ビ</t>
    </rPh>
    <phoneticPr fontId="1"/>
  </si>
  <si>
    <t>生年月日</t>
    <rPh sb="0" eb="2">
      <t>セイネン</t>
    </rPh>
    <rPh sb="2" eb="4">
      <t>ガッピ</t>
    </rPh>
    <phoneticPr fontId="7"/>
  </si>
  <si>
    <t>年齢</t>
    <rPh sb="0" eb="2">
      <t>ネンレイ</t>
    </rPh>
    <phoneticPr fontId="7"/>
  </si>
  <si>
    <t>歳</t>
    <rPh sb="0" eb="1">
      <t>サイ</t>
    </rPh>
    <phoneticPr fontId="7"/>
  </si>
  <si>
    <t>性別</t>
    <rPh sb="0" eb="2">
      <t>セイベツ</t>
    </rPh>
    <phoneticPr fontId="1"/>
  </si>
  <si>
    <t>男</t>
    <rPh sb="0" eb="1">
      <t>オトコ</t>
    </rPh>
    <phoneticPr fontId="7"/>
  </si>
  <si>
    <t>女</t>
    <rPh sb="0" eb="1">
      <t>オンナ</t>
    </rPh>
    <phoneticPr fontId="7"/>
  </si>
  <si>
    <t>電話（FAX）
番号</t>
    <rPh sb="0" eb="2">
      <t>デンワ</t>
    </rPh>
    <rPh sb="8" eb="10">
      <t>バンゴウ</t>
    </rPh>
    <phoneticPr fontId="7"/>
  </si>
  <si>
    <t>生活歴（受診歴含む）</t>
    <rPh sb="0" eb="2">
      <t>セイカツ</t>
    </rPh>
    <rPh sb="2" eb="3">
      <t>レキ</t>
    </rPh>
    <rPh sb="4" eb="6">
      <t>ジュシン</t>
    </rPh>
    <rPh sb="6" eb="7">
      <t>レキ</t>
    </rPh>
    <rPh sb="7" eb="8">
      <t>フク</t>
    </rPh>
    <phoneticPr fontId="7"/>
  </si>
  <si>
    <t>概要（支援経過・現状と課題等）</t>
    <rPh sb="0" eb="2">
      <t>ガイヨウ</t>
    </rPh>
    <rPh sb="3" eb="5">
      <t>シエン</t>
    </rPh>
    <rPh sb="5" eb="7">
      <t>ケイカ</t>
    </rPh>
    <rPh sb="8" eb="10">
      <t>ゲンジョウ</t>
    </rPh>
    <rPh sb="11" eb="13">
      <t>カダイ</t>
    </rPh>
    <rPh sb="13" eb="14">
      <t>トウ</t>
    </rPh>
    <phoneticPr fontId="7"/>
  </si>
  <si>
    <t>社会関係図</t>
    <rPh sb="0" eb="2">
      <t>シャカイ</t>
    </rPh>
    <rPh sb="2" eb="5">
      <t>カンケイズ</t>
    </rPh>
    <phoneticPr fontId="7"/>
  </si>
  <si>
    <t>支援の状況</t>
    <rPh sb="0" eb="2">
      <t>シエン</t>
    </rPh>
    <rPh sb="3" eb="5">
      <t>ジョウキョウ</t>
    </rPh>
    <phoneticPr fontId="7"/>
  </si>
  <si>
    <t>本人の主訴（意向・希望）</t>
    <rPh sb="0" eb="2">
      <t>ホンニン</t>
    </rPh>
    <rPh sb="3" eb="5">
      <t>シュソ</t>
    </rPh>
    <rPh sb="6" eb="8">
      <t>イコウ</t>
    </rPh>
    <rPh sb="9" eb="11">
      <t>キボウ</t>
    </rPh>
    <phoneticPr fontId="7"/>
  </si>
  <si>
    <t>家族の主訴（意向・希望）</t>
    <rPh sb="0" eb="2">
      <t>カゾク</t>
    </rPh>
    <rPh sb="3" eb="5">
      <t>シュソ</t>
    </rPh>
    <rPh sb="6" eb="8">
      <t>イコウ</t>
    </rPh>
    <rPh sb="9" eb="11">
      <t>キボウ</t>
    </rPh>
    <phoneticPr fontId="7"/>
  </si>
  <si>
    <t>家族構成（年齢，職業，主たる介護者等を記入）</t>
    <rPh sb="0" eb="2">
      <t>カゾク</t>
    </rPh>
    <rPh sb="2" eb="4">
      <t>コウセイ</t>
    </rPh>
    <rPh sb="5" eb="7">
      <t>ネンレイ</t>
    </rPh>
    <rPh sb="8" eb="10">
      <t>ショクギョウ</t>
    </rPh>
    <rPh sb="11" eb="12">
      <t>シュ</t>
    </rPh>
    <rPh sb="14" eb="17">
      <t>カイゴシャ</t>
    </rPh>
    <rPh sb="17" eb="18">
      <t>トウ</t>
    </rPh>
    <rPh sb="19" eb="21">
      <t>キニュウ</t>
    </rPh>
    <phoneticPr fontId="7"/>
  </si>
  <si>
    <t>障害または
疾患名</t>
    <rPh sb="0" eb="2">
      <t>ショウガイ</t>
    </rPh>
    <rPh sb="6" eb="8">
      <t>シッカン</t>
    </rPh>
    <rPh sb="8" eb="9">
      <t>メイ</t>
    </rPh>
    <phoneticPr fontId="7"/>
  </si>
  <si>
    <t>医療の
状況</t>
    <rPh sb="0" eb="2">
      <t>イリョウ</t>
    </rPh>
    <rPh sb="4" eb="6">
      <t>ジョウキョウ</t>
    </rPh>
    <phoneticPr fontId="7"/>
  </si>
  <si>
    <t>※受診科目，頻度，主治医，疾患名，服薬状況等</t>
    <rPh sb="1" eb="3">
      <t>ジュシン</t>
    </rPh>
    <rPh sb="3" eb="5">
      <t>カモク</t>
    </rPh>
    <rPh sb="6" eb="8">
      <t>ヒンド</t>
    </rPh>
    <rPh sb="9" eb="12">
      <t>シュジイ</t>
    </rPh>
    <rPh sb="13" eb="15">
      <t>シッカン</t>
    </rPh>
    <rPh sb="15" eb="16">
      <t>メイ</t>
    </rPh>
    <rPh sb="17" eb="19">
      <t>フクヤク</t>
    </rPh>
    <rPh sb="19" eb="21">
      <t>ジョウキョウ</t>
    </rPh>
    <rPh sb="21" eb="22">
      <t>トウ</t>
    </rPh>
    <phoneticPr fontId="7"/>
  </si>
  <si>
    <t>経済状況（就労，手当，障害年金等）</t>
    <rPh sb="0" eb="2">
      <t>ケイザイ</t>
    </rPh>
    <rPh sb="2" eb="4">
      <t>ジョウキョウ</t>
    </rPh>
    <rPh sb="5" eb="7">
      <t>シュウロウ</t>
    </rPh>
    <rPh sb="8" eb="10">
      <t>テアテ</t>
    </rPh>
    <rPh sb="11" eb="13">
      <t>ショウガイ</t>
    </rPh>
    <rPh sb="13" eb="15">
      <t>ネンキン</t>
    </rPh>
    <rPh sb="15" eb="16">
      <t>トウ</t>
    </rPh>
    <phoneticPr fontId="7"/>
  </si>
  <si>
    <t>申請者の現状（基本情報）【現在の生活】</t>
    <rPh sb="0" eb="3">
      <t>シンセイシャ</t>
    </rPh>
    <rPh sb="4" eb="6">
      <t>ゲンジョウ</t>
    </rPh>
    <rPh sb="7" eb="9">
      <t>キホン</t>
    </rPh>
    <rPh sb="9" eb="11">
      <t>ジョウホウ</t>
    </rPh>
    <rPh sb="13" eb="15">
      <t>ゲンザイ</t>
    </rPh>
    <rPh sb="16" eb="18">
      <t>セイカツ</t>
    </rPh>
    <phoneticPr fontId="2"/>
  </si>
  <si>
    <t>備考</t>
    <rPh sb="0" eb="2">
      <t>ビコウ</t>
    </rPh>
    <phoneticPr fontId="7"/>
  </si>
  <si>
    <t>頻度</t>
    <rPh sb="0" eb="2">
      <t>ヒンド</t>
    </rPh>
    <phoneticPr fontId="7"/>
  </si>
  <si>
    <t>支援内容</t>
    <rPh sb="0" eb="2">
      <t>シエン</t>
    </rPh>
    <rPh sb="2" eb="4">
      <t>ナイヨウ</t>
    </rPh>
    <phoneticPr fontId="7"/>
  </si>
  <si>
    <t>名称</t>
    <rPh sb="0" eb="2">
      <t>メイショウ</t>
    </rPh>
    <phoneticPr fontId="7"/>
  </si>
  <si>
    <t>その他の
支援</t>
    <rPh sb="2" eb="3">
      <t>タ</t>
    </rPh>
    <rPh sb="5" eb="7">
      <t>シエン</t>
    </rPh>
    <phoneticPr fontId="7"/>
  </si>
  <si>
    <r>
      <t xml:space="preserve">公的支援
</t>
    </r>
    <r>
      <rPr>
        <sz val="8"/>
        <rFont val="ＭＳ Ｐ明朝"/>
        <family val="1"/>
        <charset val="128"/>
      </rPr>
      <t>（障害福祉サービス，介護保険等）</t>
    </r>
    <rPh sb="0" eb="2">
      <t>コウテキ</t>
    </rPh>
    <rPh sb="2" eb="4">
      <t>シエン</t>
    </rPh>
    <rPh sb="6" eb="8">
      <t>ショウガイ</t>
    </rPh>
    <rPh sb="8" eb="10">
      <t>フクシ</t>
    </rPh>
    <rPh sb="15" eb="17">
      <t>カイゴ</t>
    </rPh>
    <rPh sb="17" eb="19">
      <t>ホケン</t>
    </rPh>
    <rPh sb="19" eb="20">
      <t>トウ</t>
    </rPh>
    <phoneticPr fontId="7"/>
  </si>
  <si>
    <t>障害程度区分</t>
    <rPh sb="0" eb="2">
      <t>ショウガイ</t>
    </rPh>
    <rPh sb="2" eb="4">
      <t>テイド</t>
    </rPh>
    <rPh sb="4" eb="6">
      <t>クブン</t>
    </rPh>
    <phoneticPr fontId="7"/>
  </si>
  <si>
    <t>介護保険</t>
    <rPh sb="0" eb="2">
      <t>カイゴ</t>
    </rPh>
    <rPh sb="2" eb="4">
      <t>ホケン</t>
    </rPh>
    <phoneticPr fontId="7"/>
  </si>
  <si>
    <t>無</t>
    <rPh sb="0" eb="1">
      <t>ナシ</t>
    </rPh>
    <phoneticPr fontId="7"/>
  </si>
  <si>
    <t>有</t>
    <rPh sb="0" eb="1">
      <t>ア</t>
    </rPh>
    <phoneticPr fontId="7"/>
  </si>
  <si>
    <t>⇒</t>
    <phoneticPr fontId="7"/>
  </si>
  <si>
    <t>提供機関・提供者</t>
    <rPh sb="0" eb="2">
      <t>テイキョウ</t>
    </rPh>
    <rPh sb="2" eb="4">
      <t>キカン</t>
    </rPh>
    <rPh sb="5" eb="8">
      <t>テイキョウシャ</t>
    </rPh>
    <phoneticPr fontId="7"/>
  </si>
  <si>
    <t>地域相談支援受給者証番号</t>
    <rPh sb="0" eb="2">
      <t>チイキ</t>
    </rPh>
    <rPh sb="2" eb="4">
      <t>ソウダン</t>
    </rPh>
    <rPh sb="4" eb="6">
      <t>シエン</t>
    </rPh>
    <rPh sb="6" eb="9">
      <t>ジュキュウシャ</t>
    </rPh>
    <rPh sb="9" eb="10">
      <t>ショウ</t>
    </rPh>
    <rPh sb="10" eb="12">
      <t>バンゴウ</t>
    </rPh>
    <phoneticPr fontId="1"/>
  </si>
  <si>
    <t>福祉サービス等</t>
    <phoneticPr fontId="2"/>
  </si>
  <si>
    <t>種類・内容・量（頻度・時間）</t>
    <phoneticPr fontId="5"/>
  </si>
  <si>
    <t>提供事業者（担当者名・電話）</t>
    <rPh sb="0" eb="2">
      <t>テイキョウ</t>
    </rPh>
    <rPh sb="2" eb="5">
      <t>ジギョウシャ</t>
    </rPh>
    <rPh sb="6" eb="9">
      <t>タントウシャ</t>
    </rPh>
    <rPh sb="9" eb="10">
      <t>メイ</t>
    </rPh>
    <rPh sb="11" eb="13">
      <t>デンワ</t>
    </rPh>
    <phoneticPr fontId="5"/>
  </si>
  <si>
    <t>モニタリング担当者</t>
    <rPh sb="6" eb="9">
      <t>タントウシャ</t>
    </rPh>
    <phoneticPr fontId="1"/>
  </si>
  <si>
    <t>（受付日）</t>
    <rPh sb="1" eb="4">
      <t>ウケツケビ</t>
    </rPh>
    <phoneticPr fontId="6"/>
  </si>
  <si>
    <t>保護者名（18歳未満のみ）</t>
    <rPh sb="0" eb="3">
      <t>ホゴシャ</t>
    </rPh>
    <rPh sb="3" eb="4">
      <t>メイ</t>
    </rPh>
    <rPh sb="7" eb="10">
      <t>サイミマン</t>
    </rPh>
    <phoneticPr fontId="1"/>
  </si>
  <si>
    <t>母</t>
    <rPh sb="0" eb="1">
      <t>ハハ</t>
    </rPh>
    <phoneticPr fontId="1"/>
  </si>
  <si>
    <t>調布市小島町2-35-1　調布市役所2F</t>
    <rPh sb="0" eb="3">
      <t>チョウフシ</t>
    </rPh>
    <rPh sb="3" eb="5">
      <t>コジマ</t>
    </rPh>
    <rPh sb="5" eb="6">
      <t>チョウ</t>
    </rPh>
    <phoneticPr fontId="1"/>
  </si>
  <si>
    <t>リストから選択</t>
    <rPh sb="5" eb="7">
      <t>センタク</t>
    </rPh>
    <phoneticPr fontId="1"/>
  </si>
  <si>
    <t>男</t>
  </si>
  <si>
    <t>要介護認定</t>
    <rPh sb="0" eb="1">
      <t>ヨウ</t>
    </rPh>
    <rPh sb="1" eb="3">
      <t>カイゴ</t>
    </rPh>
    <rPh sb="3" eb="5">
      <t>ニンテイ</t>
    </rPh>
    <phoneticPr fontId="1"/>
  </si>
  <si>
    <t>現在の生活場所</t>
    <rPh sb="0" eb="2">
      <t>ゲンザイ</t>
    </rPh>
    <rPh sb="3" eb="5">
      <t>セイカツ</t>
    </rPh>
    <rPh sb="5" eb="7">
      <t>バショ</t>
    </rPh>
    <phoneticPr fontId="1"/>
  </si>
  <si>
    <t>半角数字10桁</t>
    <rPh sb="0" eb="2">
      <t>ハンカク</t>
    </rPh>
    <rPh sb="2" eb="4">
      <t>スウジ</t>
    </rPh>
    <rPh sb="6" eb="7">
      <t>ケタ</t>
    </rPh>
    <phoneticPr fontId="1"/>
  </si>
  <si>
    <t>半角</t>
    <rPh sb="0" eb="2">
      <t>ハンカク</t>
    </rPh>
    <phoneticPr fontId="1"/>
  </si>
  <si>
    <t>リストから選択（自由入力も可）</t>
    <rPh sb="5" eb="7">
      <t>センタク</t>
    </rPh>
    <rPh sb="8" eb="10">
      <t>ジユウ</t>
    </rPh>
    <rPh sb="10" eb="12">
      <t>ニュウリョク</t>
    </rPh>
    <rPh sb="13" eb="14">
      <t>カ</t>
    </rPh>
    <phoneticPr fontId="1"/>
  </si>
  <si>
    <t>自宅（家族等と同居）</t>
  </si>
  <si>
    <t>現在の生活場所</t>
    <rPh sb="0" eb="2">
      <t>ゲンザイ</t>
    </rPh>
    <rPh sb="3" eb="5">
      <t>セイカツ</t>
    </rPh>
    <rPh sb="5" eb="7">
      <t>バショ</t>
    </rPh>
    <phoneticPr fontId="7"/>
  </si>
  <si>
    <t>項　　目</t>
    <rPh sb="0" eb="1">
      <t>コウ</t>
    </rPh>
    <rPh sb="3" eb="4">
      <t>モク</t>
    </rPh>
    <phoneticPr fontId="1"/>
  </si>
  <si>
    <t>■</t>
  </si>
  <si>
    <t>□</t>
  </si>
  <si>
    <t xml:space="preserve">（変更内容）
</t>
    <rPh sb="1" eb="3">
      <t>ヘンコウ</t>
    </rPh>
    <rPh sb="3" eb="5">
      <t>ナイヨウ</t>
    </rPh>
    <phoneticPr fontId="6"/>
  </si>
  <si>
    <t xml:space="preserve">（変更理由）
</t>
    <rPh sb="1" eb="3">
      <t>ヘンコウ</t>
    </rPh>
    <rPh sb="3" eb="5">
      <t>リユウ</t>
    </rPh>
    <phoneticPr fontId="6"/>
  </si>
  <si>
    <r>
      <rPr>
        <sz val="9"/>
        <color indexed="10"/>
        <rFont val="ＭＳ Ｐゴシック"/>
        <family val="3"/>
        <charset val="128"/>
      </rPr>
      <t>【必須】</t>
    </r>
    <r>
      <rPr>
        <sz val="9"/>
        <color indexed="8"/>
        <rFont val="ＭＳ Ｐゴシック"/>
        <family val="3"/>
        <charset val="128"/>
      </rPr>
      <t>　作成する計画の種類</t>
    </r>
    <rPh sb="5" eb="7">
      <t>サクセイ</t>
    </rPh>
    <rPh sb="9" eb="11">
      <t>ケイカク</t>
    </rPh>
    <rPh sb="12" eb="14">
      <t>シュルイ</t>
    </rPh>
    <phoneticPr fontId="1"/>
  </si>
  <si>
    <r>
      <rPr>
        <sz val="9"/>
        <color indexed="10"/>
        <rFont val="ＭＳ Ｐゴシック"/>
        <family val="3"/>
        <charset val="128"/>
      </rPr>
      <t>【必須】</t>
    </r>
    <r>
      <rPr>
        <sz val="9"/>
        <color indexed="8"/>
        <rFont val="ＭＳ Ｐゴシック"/>
        <family val="3"/>
        <charset val="128"/>
      </rPr>
      <t>　使用するバージョン（項目名）</t>
    </r>
    <rPh sb="5" eb="7">
      <t>シヨウ</t>
    </rPh>
    <rPh sb="15" eb="17">
      <t>コウモク</t>
    </rPh>
    <rPh sb="17" eb="18">
      <t>メイ</t>
    </rPh>
    <phoneticPr fontId="1"/>
  </si>
  <si>
    <t>総合的な援助の方針</t>
    <rPh sb="0" eb="3">
      <t>ソウゴウテキ</t>
    </rPh>
    <rPh sb="4" eb="6">
      <t>エンジョ</t>
    </rPh>
    <rPh sb="7" eb="9">
      <t>ホウシン</t>
    </rPh>
    <phoneticPr fontId="1"/>
  </si>
  <si>
    <t>長期目標</t>
    <rPh sb="0" eb="2">
      <t>チョウキ</t>
    </rPh>
    <rPh sb="2" eb="4">
      <t>モクヒョウ</t>
    </rPh>
    <phoneticPr fontId="1"/>
  </si>
  <si>
    <t>じっくりやること</t>
  </si>
  <si>
    <t>短期目標</t>
    <rPh sb="0" eb="2">
      <t>タンキ</t>
    </rPh>
    <rPh sb="2" eb="4">
      <t>モクヒョウ</t>
    </rPh>
    <phoneticPr fontId="1"/>
  </si>
  <si>
    <t>解決すべき課題（本人のニーズ）</t>
    <rPh sb="0" eb="2">
      <t>カイケツ</t>
    </rPh>
    <rPh sb="5" eb="7">
      <t>カダイ</t>
    </rPh>
    <rPh sb="8" eb="10">
      <t>ホンニン</t>
    </rPh>
    <phoneticPr fontId="1"/>
  </si>
  <si>
    <t>支援目標</t>
    <rPh sb="0" eb="2">
      <t>シエン</t>
    </rPh>
    <rPh sb="2" eb="4">
      <t>モクヒョウ</t>
    </rPh>
    <phoneticPr fontId="1"/>
  </si>
  <si>
    <t>達成時期</t>
    <rPh sb="0" eb="2">
      <t>タッセイ</t>
    </rPh>
    <rPh sb="2" eb="4">
      <t>ジキ</t>
    </rPh>
    <phoneticPr fontId="1"/>
  </si>
  <si>
    <t>福祉サービス等
種類・内容・量（頻度・時間）</t>
    <rPh sb="0" eb="2">
      <t>フクシ</t>
    </rPh>
    <rPh sb="6" eb="7">
      <t>トウ</t>
    </rPh>
    <phoneticPr fontId="1"/>
  </si>
  <si>
    <t>課題解決のための本人の役割</t>
    <rPh sb="0" eb="2">
      <t>カダイ</t>
    </rPh>
    <rPh sb="2" eb="4">
      <t>カイケツ</t>
    </rPh>
    <rPh sb="8" eb="10">
      <t>ホンニン</t>
    </rPh>
    <rPh sb="11" eb="13">
      <t>ヤクワリ</t>
    </rPh>
    <phoneticPr fontId="1"/>
  </si>
  <si>
    <t>私がやること</t>
    <rPh sb="0" eb="1">
      <t>ワタシ</t>
    </rPh>
    <phoneticPr fontId="1"/>
  </si>
  <si>
    <t>本人の役割</t>
    <rPh sb="0" eb="2">
      <t>ホンニン</t>
    </rPh>
    <rPh sb="3" eb="5">
      <t>ヤクワリ</t>
    </rPh>
    <phoneticPr fontId="1"/>
  </si>
  <si>
    <t>評価時期</t>
    <rPh sb="0" eb="2">
      <t>ヒョウカ</t>
    </rPh>
    <rPh sb="2" eb="4">
      <t>ジキ</t>
    </rPh>
    <phoneticPr fontId="1"/>
  </si>
  <si>
    <t>その他留意事項</t>
    <rPh sb="2" eb="3">
      <t>タ</t>
    </rPh>
    <rPh sb="3" eb="5">
      <t>リュウイ</t>
    </rPh>
    <rPh sb="5" eb="7">
      <t>ジコウ</t>
    </rPh>
    <phoneticPr fontId="1"/>
  </si>
  <si>
    <t>その他</t>
    <rPh sb="2" eb="3">
      <t>タ</t>
    </rPh>
    <phoneticPr fontId="1"/>
  </si>
  <si>
    <t>主な日常生活上の活動</t>
    <rPh sb="0" eb="1">
      <t>オモ</t>
    </rPh>
    <rPh sb="2" eb="4">
      <t>ニチジョウ</t>
    </rPh>
    <rPh sb="4" eb="6">
      <t>セイカツ</t>
    </rPh>
    <rPh sb="6" eb="7">
      <t>ジョウ</t>
    </rPh>
    <rPh sb="8" eb="10">
      <t>カツドウ</t>
    </rPh>
    <phoneticPr fontId="1"/>
  </si>
  <si>
    <t>週単位以外のサービス</t>
    <rPh sb="0" eb="1">
      <t>シュウ</t>
    </rPh>
    <rPh sb="1" eb="3">
      <t>タンイ</t>
    </rPh>
    <rPh sb="3" eb="5">
      <t>イガイ</t>
    </rPh>
    <phoneticPr fontId="1"/>
  </si>
  <si>
    <t>サービス提供によって実現する生活の全体像</t>
    <rPh sb="4" eb="6">
      <t>テイキョウ</t>
    </rPh>
    <rPh sb="10" eb="12">
      <t>ジツゲン</t>
    </rPh>
    <rPh sb="14" eb="16">
      <t>セイカツ</t>
    </rPh>
    <rPh sb="17" eb="20">
      <t>ゼンタイゾウ</t>
    </rPh>
    <phoneticPr fontId="1"/>
  </si>
  <si>
    <t>全体の状況</t>
    <rPh sb="0" eb="2">
      <t>ゼンタイ</t>
    </rPh>
    <rPh sb="3" eb="5">
      <t>ジョウキョウ</t>
    </rPh>
    <phoneticPr fontId="1"/>
  </si>
  <si>
    <t>本人の感想・満足度</t>
    <rPh sb="0" eb="2">
      <t>ホンニン</t>
    </rPh>
    <rPh sb="3" eb="5">
      <t>カンソウ</t>
    </rPh>
    <rPh sb="6" eb="9">
      <t>マンゾクド</t>
    </rPh>
    <phoneticPr fontId="1"/>
  </si>
  <si>
    <t>支援目標の達成度</t>
    <rPh sb="0" eb="2">
      <t>シエン</t>
    </rPh>
    <rPh sb="2" eb="4">
      <t>モクヒョウ</t>
    </rPh>
    <rPh sb="5" eb="7">
      <t>タッセイ</t>
    </rPh>
    <rPh sb="7" eb="8">
      <t>ド</t>
    </rPh>
    <phoneticPr fontId="1"/>
  </si>
  <si>
    <t>今後の課題・解決方法</t>
    <rPh sb="0" eb="2">
      <t>コンゴ</t>
    </rPh>
    <rPh sb="3" eb="5">
      <t>カダイ</t>
    </rPh>
    <rPh sb="6" eb="8">
      <t>カイケツ</t>
    </rPh>
    <rPh sb="8" eb="10">
      <t>ホウホウ</t>
    </rPh>
    <phoneticPr fontId="1"/>
  </si>
  <si>
    <t>調布市バージョン（通常）</t>
    <phoneticPr fontId="16"/>
  </si>
  <si>
    <t>厚労省標準書式</t>
    <rPh sb="0" eb="3">
      <t>コウロウショウ</t>
    </rPh>
    <rPh sb="3" eb="5">
      <t>ヒョウジュン</t>
    </rPh>
    <rPh sb="5" eb="7">
      <t>ショシキ</t>
    </rPh>
    <phoneticPr fontId="1"/>
  </si>
  <si>
    <t>（項目削除）</t>
    <rPh sb="1" eb="3">
      <t>コウモク</t>
    </rPh>
    <rPh sb="3" eb="5">
      <t>サクジョ</t>
    </rPh>
    <phoneticPr fontId="1"/>
  </si>
  <si>
    <t>（項目削除）</t>
    <rPh sb="1" eb="3">
      <t>コウモク</t>
    </rPh>
    <rPh sb="3" eb="5">
      <t>サクジョ</t>
    </rPh>
    <phoneticPr fontId="16"/>
  </si>
  <si>
    <t>評価時期</t>
    <rPh sb="0" eb="2">
      <t>ヒョウカ</t>
    </rPh>
    <rPh sb="2" eb="4">
      <t>ジキ</t>
    </rPh>
    <phoneticPr fontId="16"/>
  </si>
  <si>
    <t>利用者及びその家族の生活に対する意向（希望する生活）</t>
    <rPh sb="0" eb="3">
      <t>リヨウシャ</t>
    </rPh>
    <rPh sb="3" eb="4">
      <t>オヨ</t>
    </rPh>
    <rPh sb="7" eb="9">
      <t>カゾク</t>
    </rPh>
    <rPh sb="10" eb="12">
      <t>セイカツ</t>
    </rPh>
    <rPh sb="13" eb="14">
      <t>タイ</t>
    </rPh>
    <rPh sb="16" eb="18">
      <t>イコウ</t>
    </rPh>
    <rPh sb="19" eb="21">
      <t>キボウ</t>
    </rPh>
    <rPh sb="23" eb="25">
      <t>セイカツ</t>
    </rPh>
    <phoneticPr fontId="1"/>
  </si>
  <si>
    <t>利用する福祉サービス等
種類・内容・量（頻度・時間）</t>
    <rPh sb="0" eb="2">
      <t>リヨウ</t>
    </rPh>
    <rPh sb="4" eb="6">
      <t>フクシ</t>
    </rPh>
    <rPh sb="10" eb="11">
      <t>トウ</t>
    </rPh>
    <phoneticPr fontId="1"/>
  </si>
  <si>
    <t>計画作成に
あたっての方針</t>
    <rPh sb="0" eb="2">
      <t>ケイカク</t>
    </rPh>
    <rPh sb="2" eb="4">
      <t>サクセイ</t>
    </rPh>
    <rPh sb="11" eb="13">
      <t>ホウシン</t>
    </rPh>
    <phoneticPr fontId="1"/>
  </si>
  <si>
    <t>こんな生活に
しましょう</t>
    <rPh sb="3" eb="5">
      <t>セイカツ</t>
    </rPh>
    <phoneticPr fontId="1"/>
  </si>
  <si>
    <t>調布　太郎</t>
    <rPh sb="3" eb="5">
      <t>タロウ</t>
    </rPh>
    <phoneticPr fontId="1"/>
  </si>
  <si>
    <t>計画帳票への記載項目名</t>
    <rPh sb="0" eb="2">
      <t>ケイカク</t>
    </rPh>
    <rPh sb="2" eb="4">
      <t>チョウヒョウ</t>
    </rPh>
    <rPh sb="6" eb="8">
      <t>キサイ</t>
    </rPh>
    <rPh sb="8" eb="10">
      <t>コウモク</t>
    </rPh>
    <rPh sb="10" eb="11">
      <t>メイ</t>
    </rPh>
    <phoneticPr fontId="1"/>
  </si>
  <si>
    <t>補助員（サブ担当）</t>
    <rPh sb="0" eb="3">
      <t>ホジョイン</t>
    </rPh>
    <rPh sb="6" eb="8">
      <t>タントウ</t>
    </rPh>
    <phoneticPr fontId="1"/>
  </si>
  <si>
    <r>
      <t xml:space="preserve">入力欄 </t>
    </r>
    <r>
      <rPr>
        <sz val="9"/>
        <color indexed="10"/>
        <rFont val="ＭＳ Ｐゴシック"/>
        <family val="3"/>
        <charset val="128"/>
      </rPr>
      <t>（計画帳票に自動転記）</t>
    </r>
    <rPh sb="0" eb="1">
      <t>ニュウ</t>
    </rPh>
    <rPh sb="1" eb="2">
      <t>チカラ</t>
    </rPh>
    <rPh sb="2" eb="3">
      <t>ラン</t>
    </rPh>
    <rPh sb="5" eb="7">
      <t>ケイカク</t>
    </rPh>
    <rPh sb="7" eb="9">
      <t>チョウヒョウ</t>
    </rPh>
    <rPh sb="10" eb="12">
      <t>ジドウ</t>
    </rPh>
    <rPh sb="12" eb="14">
      <t>テンキ</t>
    </rPh>
    <phoneticPr fontId="1"/>
  </si>
  <si>
    <t>介護保険の有無</t>
    <rPh sb="0" eb="2">
      <t>カイゴ</t>
    </rPh>
    <rPh sb="2" eb="4">
      <t>ホケン</t>
    </rPh>
    <rPh sb="5" eb="7">
      <t>ウム</t>
    </rPh>
    <phoneticPr fontId="1"/>
  </si>
  <si>
    <t>本人との続柄</t>
    <rPh sb="0" eb="2">
      <t>ホンニン</t>
    </rPh>
    <rPh sb="4" eb="6">
      <t>ゾクガラ</t>
    </rPh>
    <phoneticPr fontId="1"/>
  </si>
  <si>
    <t>電話（FAX）番号１</t>
    <rPh sb="0" eb="2">
      <t>デンワ</t>
    </rPh>
    <rPh sb="7" eb="9">
      <t>バンゴウ</t>
    </rPh>
    <phoneticPr fontId="1"/>
  </si>
  <si>
    <t>電話（FAX）番号２</t>
    <rPh sb="0" eb="2">
      <t>デンワ</t>
    </rPh>
    <rPh sb="7" eb="9">
      <t>バンゴウ</t>
    </rPh>
    <phoneticPr fontId="1"/>
  </si>
  <si>
    <t>施設入所，GH入居者は施設所在地
入院患者は帰来先</t>
    <rPh sb="0" eb="2">
      <t>シセツ</t>
    </rPh>
    <rPh sb="2" eb="4">
      <t>ニュウショ</t>
    </rPh>
    <rPh sb="7" eb="10">
      <t>ニュウキョシャ</t>
    </rPh>
    <rPh sb="11" eb="13">
      <t>シセツ</t>
    </rPh>
    <rPh sb="13" eb="16">
      <t>ショザイチ</t>
    </rPh>
    <rPh sb="17" eb="19">
      <t>ニュウイン</t>
    </rPh>
    <rPh sb="19" eb="21">
      <t>カンジャ</t>
    </rPh>
    <rPh sb="22" eb="24">
      <t>キライ</t>
    </rPh>
    <rPh sb="24" eb="25">
      <t>サキ</t>
    </rPh>
    <phoneticPr fontId="1"/>
  </si>
  <si>
    <t>18歳未満のみ記載</t>
    <rPh sb="2" eb="3">
      <t>サイ</t>
    </rPh>
    <rPh sb="3" eb="5">
      <t>ミマン</t>
    </rPh>
    <rPh sb="7" eb="9">
      <t>キサイ</t>
    </rPh>
    <phoneticPr fontId="1"/>
  </si>
  <si>
    <t>入力上の注意事項等</t>
    <rPh sb="0" eb="2">
      <t>ニュウリョク</t>
    </rPh>
    <rPh sb="2" eb="3">
      <t>ジョウ</t>
    </rPh>
    <rPh sb="4" eb="6">
      <t>チュウイ</t>
    </rPh>
    <rPh sb="6" eb="8">
      <t>ジコウ</t>
    </rPh>
    <rPh sb="8" eb="9">
      <t>トウ</t>
    </rPh>
    <phoneticPr fontId="1"/>
  </si>
  <si>
    <t>区分３</t>
    <phoneticPr fontId="1"/>
  </si>
  <si>
    <t>（別紙１）</t>
    <rPh sb="1" eb="3">
      <t>ベッシ</t>
    </rPh>
    <phoneticPr fontId="7"/>
  </si>
  <si>
    <t>（別紙２）</t>
    <phoneticPr fontId="7"/>
  </si>
  <si>
    <t>調布市バージョン（平易版）</t>
    <rPh sb="0" eb="3">
      <t>チョウフシ</t>
    </rPh>
    <rPh sb="9" eb="11">
      <t>ヘイイ</t>
    </rPh>
    <rPh sb="11" eb="12">
      <t>バン</t>
    </rPh>
    <phoneticPr fontId="1"/>
  </si>
  <si>
    <t>新規</t>
    <rPh sb="0" eb="2">
      <t>シンキ</t>
    </rPh>
    <phoneticPr fontId="4"/>
  </si>
  <si>
    <t>変更</t>
    <rPh sb="0" eb="2">
      <t>ヘンコウ</t>
    </rPh>
    <phoneticPr fontId="4"/>
  </si>
  <si>
    <t>（理由</t>
    <rPh sb="1" eb="3">
      <t>リユウ</t>
    </rPh>
    <phoneticPr fontId="5"/>
  </si>
  <si>
    <t>）</t>
    <phoneticPr fontId="5"/>
  </si>
  <si>
    <t>支給決定変更</t>
    <rPh sb="0" eb="2">
      <t>シキュウ</t>
    </rPh>
    <rPh sb="2" eb="4">
      <t>ケッテイ</t>
    </rPh>
    <rPh sb="4" eb="6">
      <t>ヘンコウ</t>
    </rPh>
    <phoneticPr fontId="5"/>
  </si>
  <si>
    <t>その他</t>
    <rPh sb="2" eb="3">
      <t>タ</t>
    </rPh>
    <phoneticPr fontId="5"/>
  </si>
  <si>
    <t>相談支援センター○○○</t>
    <rPh sb="0" eb="2">
      <t>ソウダン</t>
    </rPh>
    <rPh sb="2" eb="4">
      <t>シエン</t>
    </rPh>
    <phoneticPr fontId="1"/>
  </si>
  <si>
    <t>△△　××</t>
    <phoneticPr fontId="1"/>
  </si>
  <si>
    <t>□□　◇◇</t>
    <phoneticPr fontId="1"/>
  </si>
  <si>
    <r>
      <rPr>
        <sz val="8"/>
        <rFont val="ＭＳ Ｐゴシック"/>
        <family val="3"/>
        <charset val="128"/>
      </rPr>
      <t>本人，家族が
希望する生活</t>
    </r>
    <rPh sb="0" eb="2">
      <t>ホンニン</t>
    </rPh>
    <rPh sb="3" eb="5">
      <t>カゾク</t>
    </rPh>
    <rPh sb="7" eb="9">
      <t>キボウ</t>
    </rPh>
    <rPh sb="11" eb="13">
      <t>セイカツ</t>
    </rPh>
    <phoneticPr fontId="1"/>
  </si>
  <si>
    <r>
      <rPr>
        <sz val="8"/>
        <rFont val="ＭＳ Ｐゴシック"/>
        <family val="3"/>
        <charset val="128"/>
      </rPr>
      <t>本人が希望する生活</t>
    </r>
    <rPh sb="0" eb="2">
      <t>ホンニン</t>
    </rPh>
    <rPh sb="3" eb="5">
      <t>キボウ</t>
    </rPh>
    <rPh sb="7" eb="9">
      <t>セイカツ</t>
    </rPh>
    <phoneticPr fontId="1"/>
  </si>
  <si>
    <r>
      <rPr>
        <sz val="8"/>
        <rFont val="ＭＳ Ｐゴシック"/>
        <family val="3"/>
        <charset val="128"/>
      </rPr>
      <t>本人の長期目標</t>
    </r>
    <rPh sb="3" eb="5">
      <t>チョウキ</t>
    </rPh>
    <rPh sb="5" eb="7">
      <t>モクヒョウ</t>
    </rPh>
    <phoneticPr fontId="1"/>
  </si>
  <si>
    <r>
      <rPr>
        <sz val="8"/>
        <rFont val="ＭＳ Ｐゴシック"/>
        <family val="3"/>
        <charset val="128"/>
      </rPr>
      <t>本人の短期目標</t>
    </r>
    <rPh sb="3" eb="5">
      <t>タンキ</t>
    </rPh>
    <rPh sb="5" eb="7">
      <t>モクヒョウ</t>
    </rPh>
    <phoneticPr fontId="1"/>
  </si>
  <si>
    <r>
      <rPr>
        <sz val="8"/>
        <rFont val="ＭＳ Ｐゴシック"/>
        <family val="3"/>
        <charset val="128"/>
      </rPr>
      <t>本人の小目標</t>
    </r>
    <rPh sb="0" eb="2">
      <t>ホンニン</t>
    </rPh>
    <rPh sb="3" eb="6">
      <t>ショウモクヒョウ</t>
    </rPh>
    <phoneticPr fontId="1"/>
  </si>
  <si>
    <t>計画の内容について問合せ可能な職員（相談支援事業所の職員に限ります。）特になければ空欄可。</t>
    <rPh sb="43" eb="44">
      <t>カ</t>
    </rPh>
    <phoneticPr fontId="1"/>
  </si>
  <si>
    <t>相談支援専門員氏名</t>
    <rPh sb="0" eb="2">
      <t>ソウダン</t>
    </rPh>
    <rPh sb="2" eb="4">
      <t>シエン</t>
    </rPh>
    <rPh sb="4" eb="7">
      <t>センモンイン</t>
    </rPh>
    <rPh sb="7" eb="9">
      <t>シメイ</t>
    </rPh>
    <phoneticPr fontId="1"/>
  </si>
  <si>
    <t>半角 ※年齢は各シートで日付から自動計算されます。</t>
    <rPh sb="0" eb="2">
      <t>ハンカク</t>
    </rPh>
    <rPh sb="4" eb="6">
      <t>ネンレイ</t>
    </rPh>
    <rPh sb="7" eb="8">
      <t>カク</t>
    </rPh>
    <rPh sb="12" eb="14">
      <t>ヒヅケ</t>
    </rPh>
    <rPh sb="16" eb="18">
      <t>ジドウ</t>
    </rPh>
    <rPh sb="18" eb="20">
      <t>ケイサン</t>
    </rPh>
    <phoneticPr fontId="1"/>
  </si>
  <si>
    <t>■</t>
    <phoneticPr fontId="6"/>
  </si>
  <si>
    <t>□</t>
    <phoneticPr fontId="6"/>
  </si>
  <si>
    <t>※１　このシートで入力した内容は，計画案，基本情報，計画，モニタリング報告書等の該当欄に自動で転記されます。</t>
    <rPh sb="9" eb="11">
      <t>ニュウリョク</t>
    </rPh>
    <rPh sb="13" eb="15">
      <t>ナイヨウ</t>
    </rPh>
    <rPh sb="17" eb="19">
      <t>ケイカク</t>
    </rPh>
    <rPh sb="19" eb="20">
      <t>アン</t>
    </rPh>
    <rPh sb="21" eb="23">
      <t>キホン</t>
    </rPh>
    <rPh sb="23" eb="25">
      <t>ジョウホウ</t>
    </rPh>
    <rPh sb="26" eb="28">
      <t>ケイカク</t>
    </rPh>
    <rPh sb="35" eb="38">
      <t>ホウコクショ</t>
    </rPh>
    <rPh sb="38" eb="39">
      <t>トウ</t>
    </rPh>
    <rPh sb="40" eb="42">
      <t>ガイトウ</t>
    </rPh>
    <rPh sb="42" eb="43">
      <t>ラン</t>
    </rPh>
    <rPh sb="44" eb="46">
      <t>ジドウ</t>
    </rPh>
    <rPh sb="47" eb="49">
      <t>テンキ</t>
    </rPh>
    <phoneticPr fontId="1"/>
  </si>
  <si>
    <t>生活上の課題やニーズ</t>
    <rPh sb="0" eb="2">
      <t>セイカツ</t>
    </rPh>
    <rPh sb="2" eb="3">
      <t>ジョウ</t>
    </rPh>
    <rPh sb="4" eb="6">
      <t>カダイ</t>
    </rPh>
    <phoneticPr fontId="1"/>
  </si>
  <si>
    <t>本人のかんそう・ふり返り</t>
    <rPh sb="0" eb="2">
      <t>ホンニン</t>
    </rPh>
    <rPh sb="10" eb="11">
      <t>カエ</t>
    </rPh>
    <phoneticPr fontId="1"/>
  </si>
  <si>
    <t>だれがなにをしますか
種類・内容・量（頻度・時間）</t>
    <phoneticPr fontId="1"/>
  </si>
  <si>
    <t>ひょうか</t>
    <phoneticPr fontId="1"/>
  </si>
  <si>
    <t>そのためにやること</t>
    <phoneticPr fontId="1"/>
  </si>
  <si>
    <t>「こまっている」「こうなりたい」</t>
    <phoneticPr fontId="1"/>
  </si>
  <si>
    <t>さきにすること</t>
    <phoneticPr fontId="1"/>
  </si>
  <si>
    <t>サービス利用によって実現する生活（こんな生活になるといいな）</t>
    <rPh sb="4" eb="6">
      <t>リヨウ</t>
    </rPh>
    <rPh sb="10" eb="12">
      <t>ジツゲン</t>
    </rPh>
    <rPh sb="14" eb="16">
      <t>セイカツ</t>
    </rPh>
    <rPh sb="20" eb="22">
      <t>セイカツ</t>
    </rPh>
    <phoneticPr fontId="1"/>
  </si>
  <si>
    <t>調布市バージョン（通常）</t>
  </si>
  <si>
    <t>サービス等利用計画</t>
    <phoneticPr fontId="1"/>
  </si>
  <si>
    <t>【作成・問合せ先】</t>
    <rPh sb="1" eb="3">
      <t>サクセイ</t>
    </rPh>
    <rPh sb="4" eb="6">
      <t>トイアワ</t>
    </rPh>
    <rPh sb="7" eb="8">
      <t>サキ</t>
    </rPh>
    <phoneticPr fontId="1"/>
  </si>
  <si>
    <r>
      <t>※２　一部シートは入力セル以外は誤入力防止のため保護されています。必要に応じて保護を解除してご使用ください。</t>
    </r>
    <r>
      <rPr>
        <sz val="9"/>
        <color indexed="10"/>
        <rFont val="ＭＳ Ｐゴシック"/>
        <family val="3"/>
        <charset val="128"/>
      </rPr>
      <t xml:space="preserve">
　　　</t>
    </r>
    <r>
      <rPr>
        <u/>
        <sz val="9"/>
        <color indexed="10"/>
        <rFont val="ＭＳ Ｐゴシック"/>
        <family val="3"/>
        <charset val="128"/>
      </rPr>
      <t>フォント，文字サイズ等の軽微な変更は自由です。</t>
    </r>
    <rPh sb="3" eb="5">
      <t>イチブ</t>
    </rPh>
    <rPh sb="9" eb="11">
      <t>ニュウリョク</t>
    </rPh>
    <rPh sb="13" eb="15">
      <t>イガイ</t>
    </rPh>
    <rPh sb="16" eb="17">
      <t>アヤマ</t>
    </rPh>
    <rPh sb="17" eb="19">
      <t>ニュウリョク</t>
    </rPh>
    <rPh sb="19" eb="21">
      <t>ボウシ</t>
    </rPh>
    <rPh sb="24" eb="26">
      <t>ホゴ</t>
    </rPh>
    <rPh sb="33" eb="35">
      <t>ヒツヨウ</t>
    </rPh>
    <rPh sb="36" eb="37">
      <t>オウ</t>
    </rPh>
    <rPh sb="39" eb="41">
      <t>ホゴ</t>
    </rPh>
    <rPh sb="42" eb="44">
      <t>カイジョ</t>
    </rPh>
    <rPh sb="47" eb="49">
      <t>シヨウ</t>
    </rPh>
    <rPh sb="63" eb="65">
      <t>モジ</t>
    </rPh>
    <rPh sb="68" eb="69">
      <t>トウ</t>
    </rPh>
    <rPh sb="70" eb="72">
      <t>ケイビ</t>
    </rPh>
    <rPh sb="73" eb="75">
      <t>ヘンコウ</t>
    </rPh>
    <rPh sb="76" eb="78">
      <t>ジユウ</t>
    </rPh>
    <phoneticPr fontId="1"/>
  </si>
  <si>
    <t>リストから選択（なしは空白）</t>
    <rPh sb="5" eb="7">
      <t>センタク</t>
    </rPh>
    <rPh sb="11" eb="13">
      <t>クウハク</t>
    </rPh>
    <phoneticPr fontId="1"/>
  </si>
  <si>
    <t>要介護２</t>
    <phoneticPr fontId="1"/>
  </si>
  <si>
    <r>
      <t xml:space="preserve">リストから選択
</t>
    </r>
    <r>
      <rPr>
        <sz val="8"/>
        <rFont val="ＭＳ Ｐゴシック"/>
        <family val="3"/>
        <charset val="128"/>
      </rPr>
      <t>※計画帳票のタイトルが変わります。</t>
    </r>
    <rPh sb="5" eb="7">
      <t>センタク</t>
    </rPh>
    <rPh sb="9" eb="11">
      <t>ケイカク</t>
    </rPh>
    <rPh sb="11" eb="13">
      <t>チョウヒョウ</t>
    </rPh>
    <rPh sb="19" eb="20">
      <t>カ</t>
    </rPh>
    <phoneticPr fontId="1"/>
  </si>
  <si>
    <r>
      <t xml:space="preserve">リストから選択
</t>
    </r>
    <r>
      <rPr>
        <sz val="8"/>
        <rFont val="ＭＳ Ｐゴシック"/>
        <family val="3"/>
        <charset val="128"/>
      </rPr>
      <t>※計画帳票の項目名が変わります。</t>
    </r>
    <rPh sb="5" eb="7">
      <t>センタク</t>
    </rPh>
    <rPh sb="9" eb="11">
      <t>ケイカク</t>
    </rPh>
    <rPh sb="11" eb="13">
      <t>チョウヒョウ</t>
    </rPh>
    <rPh sb="14" eb="16">
      <t>コウモク</t>
    </rPh>
    <rPh sb="16" eb="17">
      <t>メイ</t>
    </rPh>
    <rPh sb="18" eb="19">
      <t>カ</t>
    </rPh>
    <phoneticPr fontId="1"/>
  </si>
  <si>
    <t>調布市 福祉健康部 障害福祉課 サービス支援係 （TEL） 042-481-7135</t>
    <rPh sb="0" eb="3">
      <t>チョウフシ</t>
    </rPh>
    <rPh sb="4" eb="6">
      <t>フクシ</t>
    </rPh>
    <rPh sb="6" eb="8">
      <t>ケンコウ</t>
    </rPh>
    <rPh sb="8" eb="9">
      <t>ブ</t>
    </rPh>
    <rPh sb="10" eb="12">
      <t>ショウガイ</t>
    </rPh>
    <rPh sb="12" eb="15">
      <t>フクシカ</t>
    </rPh>
    <rPh sb="20" eb="22">
      <t>シエン</t>
    </rPh>
    <rPh sb="22" eb="23">
      <t>カカリ</t>
    </rPh>
    <phoneticPr fontId="1"/>
  </si>
  <si>
    <t>災害(さいがい)のときのひなんけいかく</t>
    <phoneticPr fontId="21"/>
  </si>
  <si>
    <t>○氏名（しめい）</t>
    <rPh sb="1" eb="3">
      <t>シメイ</t>
    </rPh>
    <phoneticPr fontId="21"/>
  </si>
  <si>
    <t>○住所（じゅうしょ）</t>
    <rPh sb="1" eb="3">
      <t>ジュウショ</t>
    </rPh>
    <phoneticPr fontId="21"/>
  </si>
  <si>
    <t>○電話（でんわ）</t>
    <rPh sb="1" eb="3">
      <t>デンワ</t>
    </rPh>
    <phoneticPr fontId="21"/>
  </si>
  <si>
    <t>☏</t>
    <phoneticPr fontId="21"/>
  </si>
  <si>
    <t>☏</t>
    <phoneticPr fontId="21"/>
  </si>
  <si>
    <t>○緊急時連絡先（きんきゅうじれんらくさき）
　　　　　　　　　　　　　　　　　　　※しんせきなど</t>
    <rPh sb="1" eb="4">
      <t>キンキュウジ</t>
    </rPh>
    <rPh sb="4" eb="7">
      <t>レンラクサキ</t>
    </rPh>
    <phoneticPr fontId="21"/>
  </si>
  <si>
    <t>○相談（そうだん）できるところや人</t>
    <rPh sb="1" eb="3">
      <t>ソウダン</t>
    </rPh>
    <rPh sb="16" eb="17">
      <t>ヒト</t>
    </rPh>
    <phoneticPr fontId="21"/>
  </si>
  <si>
    <t>避難所（ひなんじょ）に持っていくもの</t>
    <rPh sb="0" eb="3">
      <t>ヒナンジョ</t>
    </rPh>
    <rPh sb="11" eb="12">
      <t>モ</t>
    </rPh>
    <phoneticPr fontId="21"/>
  </si>
  <si>
    <t>①</t>
    <phoneticPr fontId="21"/>
  </si>
  <si>
    <t>②</t>
    <phoneticPr fontId="21"/>
  </si>
  <si>
    <t>③</t>
    <phoneticPr fontId="21"/>
  </si>
  <si>
    <t>④</t>
    <phoneticPr fontId="21"/>
  </si>
  <si>
    <t>⑤</t>
    <phoneticPr fontId="21"/>
  </si>
  <si>
    <t>たとえば・・・</t>
    <phoneticPr fontId="21"/>
  </si>
  <si>
    <t>☐</t>
  </si>
  <si>
    <t>わからないときは、ご家族(かぞく)や支援(しえん)する人に相談(そうだん)しよう</t>
    <phoneticPr fontId="21"/>
  </si>
  <si>
    <t>地震(じしん)のとき！！</t>
    <phoneticPr fontId="21"/>
  </si>
  <si>
    <t>⑥</t>
    <phoneticPr fontId="21"/>
  </si>
  <si>
    <t>あなたのひなんするばしょは</t>
    <phoneticPr fontId="21"/>
  </si>
  <si>
    <t>です　</t>
    <phoneticPr fontId="21"/>
  </si>
  <si>
    <t>　【地震(じしん)のときのひなん
　　　　　　　　する場所(ばしょ)】（地図）</t>
    <rPh sb="2" eb="4">
      <t>ジシン</t>
    </rPh>
    <rPh sb="27" eb="29">
      <t>バショ</t>
    </rPh>
    <rPh sb="36" eb="38">
      <t>チズ</t>
    </rPh>
    <phoneticPr fontId="21"/>
  </si>
  <si>
    <t>水害(すいがい)のとき！！</t>
    <rPh sb="0" eb="2">
      <t>スイガイ</t>
    </rPh>
    <phoneticPr fontId="21"/>
  </si>
  <si>
    <t>　【水害(すいがい)のときのひなん
　　　　　　　　する場所(ばしょ)】（地図）</t>
    <rPh sb="2" eb="4">
      <t>スイガイ</t>
    </rPh>
    <rPh sb="28" eb="30">
      <t>バショ</t>
    </rPh>
    <rPh sb="37" eb="39">
      <t>チズ</t>
    </rPh>
    <phoneticPr fontId="21"/>
  </si>
  <si>
    <t>相談支援事業所電話（FAX）番号</t>
    <rPh sb="0" eb="2">
      <t>ソウダン</t>
    </rPh>
    <rPh sb="2" eb="4">
      <t>シエン</t>
    </rPh>
    <rPh sb="4" eb="6">
      <t>ジギョウ</t>
    </rPh>
    <rPh sb="6" eb="7">
      <t>ショ</t>
    </rPh>
    <rPh sb="7" eb="9">
      <t>デンワ</t>
    </rPh>
    <rPh sb="14" eb="16">
      <t>バンゴウ</t>
    </rPh>
    <phoneticPr fontId="1"/>
  </si>
  <si>
    <t>042-○○○-○○○○</t>
    <phoneticPr fontId="1"/>
  </si>
  <si>
    <t>作成日</t>
    <rPh sb="0" eb="3">
      <t>サクセイビ</t>
    </rPh>
    <phoneticPr fontId="21"/>
  </si>
  <si>
    <t>作成事業所</t>
    <rPh sb="0" eb="2">
      <t>サクセイ</t>
    </rPh>
    <rPh sb="2" eb="4">
      <t>ジギョウ</t>
    </rPh>
    <rPh sb="4" eb="5">
      <t>ショ</t>
    </rPh>
    <phoneticPr fontId="21"/>
  </si>
  <si>
    <t>補助員（サブ担当）</t>
    <rPh sb="0" eb="3">
      <t>ホジョイン</t>
    </rPh>
    <rPh sb="6" eb="8">
      <t>タントウ</t>
    </rPh>
    <phoneticPr fontId="21"/>
  </si>
  <si>
    <t>計画作成担当者</t>
    <rPh sb="0" eb="2">
      <t>ケイカク</t>
    </rPh>
    <rPh sb="2" eb="4">
      <t>サクセイ</t>
    </rPh>
    <rPh sb="4" eb="7">
      <t>タントウシャ</t>
    </rPh>
    <phoneticPr fontId="21"/>
  </si>
  <si>
    <t>全域</t>
  </si>
  <si>
    <t>48番地～60番地</t>
  </si>
  <si>
    <t>36番地～51番地</t>
  </si>
  <si>
    <t>39番地～62番地</t>
  </si>
  <si>
    <t>51番地～72番地</t>
  </si>
  <si>
    <t>32番地～41番地</t>
  </si>
  <si>
    <t>42番地～44番地全域</t>
  </si>
  <si>
    <t>13番地～38番地</t>
  </si>
  <si>
    <t>15番地～40番地</t>
  </si>
  <si>
    <t>15番地～24番地</t>
  </si>
  <si>
    <t>26番地～28番地</t>
  </si>
  <si>
    <t>48番地～67番地</t>
  </si>
  <si>
    <t>41番地～43番地</t>
  </si>
  <si>
    <t>41番地～44番地</t>
  </si>
  <si>
    <t>14番地～19番地</t>
  </si>
  <si>
    <t>31番地～74番地</t>
  </si>
  <si>
    <t>全域（ライオンズマンションＡ，Ｂ棟を除く。）</t>
  </si>
  <si>
    <t>25番地～41番地</t>
  </si>
  <si>
    <t>45番地～74番地</t>
  </si>
  <si>
    <t>40番地～52番地</t>
  </si>
  <si>
    <t>22番地～39番地</t>
  </si>
  <si>
    <t>29番地～36番地</t>
  </si>
  <si>
    <t>39番地</t>
  </si>
  <si>
    <t>53番地～55番地</t>
  </si>
  <si>
    <t>12番地，13番地</t>
  </si>
  <si>
    <t>20番地，21番地</t>
  </si>
  <si>
    <t>11番地～28番地</t>
  </si>
  <si>
    <t>10番地～20番地</t>
  </si>
  <si>
    <t>15番地～17番地</t>
  </si>
  <si>
    <t>22番地</t>
  </si>
  <si>
    <t>25番地</t>
  </si>
  <si>
    <t>44番地～57番地</t>
  </si>
  <si>
    <t>19番地～28番地</t>
  </si>
  <si>
    <t>37番地</t>
  </si>
  <si>
    <t>38番地1</t>
  </si>
  <si>
    <t>40番地，41番地</t>
  </si>
  <si>
    <t>36番地１～3</t>
  </si>
  <si>
    <t>45番地～56番地</t>
  </si>
  <si>
    <t>40番地～58番地</t>
  </si>
  <si>
    <t>28番地～30番地</t>
  </si>
  <si>
    <t>21番地～24番地</t>
  </si>
  <si>
    <t>16番地，17番地</t>
  </si>
  <si>
    <t>33番地～37番地</t>
  </si>
  <si>
    <t>13番地～23番地</t>
  </si>
  <si>
    <t>12番地～54番地</t>
  </si>
  <si>
    <t>29番地～46番地</t>
  </si>
  <si>
    <t>12番地～17番地</t>
  </si>
  <si>
    <t>15番地，16番地</t>
  </si>
  <si>
    <t>18番地～27番地</t>
  </si>
  <si>
    <t>73番地～75番地</t>
  </si>
  <si>
    <t>20番地～22番地</t>
  </si>
  <si>
    <t>39番地～47番地</t>
  </si>
  <si>
    <t>16番地～18番地</t>
  </si>
  <si>
    <t>29番地～47番地</t>
  </si>
  <si>
    <t>23番地～25番地</t>
  </si>
  <si>
    <t>28番地～40番地</t>
  </si>
  <si>
    <t>14番地</t>
  </si>
  <si>
    <t>18番地～20番地</t>
  </si>
  <si>
    <t>21番地１～7</t>
  </si>
  <si>
    <t>23番地，24番地</t>
  </si>
  <si>
    <t>11番地，12番地</t>
  </si>
  <si>
    <t>19番地～27番地</t>
  </si>
  <si>
    <t>14番地～28番地</t>
  </si>
  <si>
    <t>37番地，38番地</t>
  </si>
  <si>
    <t>1番地～12番地</t>
  </si>
  <si>
    <t>1番地～31番地</t>
  </si>
  <si>
    <t>5番地～15番地</t>
  </si>
  <si>
    <t>8番地（ライオンズマンションＡ，Ｂ棟）</t>
  </si>
  <si>
    <t>1番地～4番地</t>
  </si>
  <si>
    <t>8番地1</t>
  </si>
  <si>
    <t>4番地～6番地</t>
  </si>
  <si>
    <t>21番地21～32</t>
  </si>
  <si>
    <t>1番地～14番地</t>
  </si>
  <si>
    <t>4番地</t>
  </si>
  <si>
    <t>1番地～25番地</t>
  </si>
  <si>
    <t>1番地～14番地（多摩川住宅ロ，ホ，ト号棟を除く。）</t>
  </si>
  <si>
    <t>1番地～30番地</t>
  </si>
  <si>
    <t>1番地（多摩川住宅ロ，ホ，ト号棟）</t>
  </si>
  <si>
    <t>2番地～8番地</t>
  </si>
  <si>
    <t>6番地～11番地</t>
  </si>
  <si>
    <t>7番地～10番地</t>
  </si>
  <si>
    <t>4番地，5番地</t>
  </si>
  <si>
    <t>1番地～9番地</t>
  </si>
  <si>
    <t>1番地～10番地</t>
  </si>
  <si>
    <t>7番地～17番地</t>
  </si>
  <si>
    <t>7番地～9番地</t>
  </si>
  <si>
    <t>6番地～21番地</t>
  </si>
  <si>
    <t>39番地（国税局菊野台寮1，2）</t>
  </si>
  <si>
    <t>1番地～15番地</t>
  </si>
  <si>
    <t>1番地～40番地</t>
  </si>
  <si>
    <t>1番地～6番地</t>
  </si>
  <si>
    <t>21番地8～20</t>
  </si>
  <si>
    <t>5番地～41番地</t>
  </si>
  <si>
    <t>1番地～3番地</t>
  </si>
  <si>
    <t>9番地～11番地</t>
  </si>
  <si>
    <t>1番地</t>
  </si>
  <si>
    <t>5番地</t>
  </si>
  <si>
    <t>1番地～13番地</t>
  </si>
  <si>
    <t>5番地～27番地</t>
  </si>
  <si>
    <t>1番地～5番地</t>
  </si>
  <si>
    <t>38番地（38番地1を除く。）</t>
  </si>
  <si>
    <t>36番地（36番地1～3を除く。）</t>
  </si>
  <si>
    <t>5番地～22番地</t>
  </si>
  <si>
    <t>1番地～24番地</t>
  </si>
  <si>
    <t>1番地～17番地</t>
  </si>
  <si>
    <t>1番地～38番地</t>
  </si>
  <si>
    <t>全域（8番地1を除く。）</t>
  </si>
  <si>
    <t>11番地～12番地</t>
  </si>
  <si>
    <t>10番地～35番地</t>
  </si>
  <si>
    <t>52番地～62番地</t>
  </si>
  <si>
    <t>41番地～56番地</t>
  </si>
  <si>
    <t>60番地</t>
  </si>
  <si>
    <t>18番地～32番地</t>
  </si>
  <si>
    <t>38番地～40番地</t>
  </si>
  <si>
    <t>45番地～53番地</t>
  </si>
  <si>
    <t>23番地～38番地</t>
  </si>
  <si>
    <t>28番地～50番地</t>
  </si>
  <si>
    <t>13番地～15番地</t>
  </si>
  <si>
    <t>18番地</t>
  </si>
  <si>
    <t>42番地</t>
  </si>
  <si>
    <t>26番地～27番地</t>
  </si>
  <si>
    <t>32番地～35番地</t>
  </si>
  <si>
    <t>○避難所判定</t>
    <rPh sb="1" eb="4">
      <t>ヒナンジョ</t>
    </rPh>
    <rPh sb="4" eb="6">
      <t>ハンテイ</t>
    </rPh>
    <phoneticPr fontId="21"/>
  </si>
  <si>
    <t>町名</t>
    <rPh sb="0" eb="2">
      <t>チョウメイ</t>
    </rPh>
    <phoneticPr fontId="28"/>
  </si>
  <si>
    <t>入間町1丁目</t>
    <rPh sb="0" eb="3">
      <t>イリマチョウ</t>
    </rPh>
    <rPh sb="4" eb="6">
      <t>チョウメ</t>
    </rPh>
    <phoneticPr fontId="28"/>
  </si>
  <si>
    <t>入間町2丁目</t>
    <rPh sb="0" eb="3">
      <t>イリマチョウ</t>
    </rPh>
    <rPh sb="4" eb="6">
      <t>チョウメ</t>
    </rPh>
    <phoneticPr fontId="28"/>
  </si>
  <si>
    <t>入間町3丁目</t>
    <rPh sb="0" eb="3">
      <t>イリマチョウ</t>
    </rPh>
    <rPh sb="4" eb="6">
      <t>チョウメ</t>
    </rPh>
    <phoneticPr fontId="28"/>
  </si>
  <si>
    <t>上石原1丁目</t>
    <rPh sb="0" eb="3">
      <t>カミイシワラ</t>
    </rPh>
    <rPh sb="4" eb="6">
      <t>チョウメ</t>
    </rPh>
    <phoneticPr fontId="28"/>
  </si>
  <si>
    <t>上石原2丁目</t>
    <rPh sb="0" eb="3">
      <t>カミイシワラ</t>
    </rPh>
    <rPh sb="4" eb="6">
      <t>チョウメ</t>
    </rPh>
    <phoneticPr fontId="28"/>
  </si>
  <si>
    <t>上石原3丁目</t>
    <rPh sb="0" eb="3">
      <t>カミイシワラ</t>
    </rPh>
    <rPh sb="4" eb="6">
      <t>チョウメ</t>
    </rPh>
    <phoneticPr fontId="28"/>
  </si>
  <si>
    <t>菊野台1丁目</t>
    <rPh sb="0" eb="3">
      <t>キクノダイ</t>
    </rPh>
    <rPh sb="4" eb="6">
      <t>チョウメ</t>
    </rPh>
    <phoneticPr fontId="28"/>
  </si>
  <si>
    <t>菊野台2丁目</t>
    <rPh sb="0" eb="3">
      <t>キクノダイ</t>
    </rPh>
    <rPh sb="4" eb="6">
      <t>チョウメ</t>
    </rPh>
    <phoneticPr fontId="28"/>
  </si>
  <si>
    <t>菊野台3丁目</t>
    <rPh sb="0" eb="3">
      <t>キクノダイ</t>
    </rPh>
    <rPh sb="4" eb="6">
      <t>チョウメ</t>
    </rPh>
    <phoneticPr fontId="28"/>
  </si>
  <si>
    <t>国領町1丁目</t>
    <rPh sb="0" eb="3">
      <t>コクリョウチョウ</t>
    </rPh>
    <rPh sb="4" eb="6">
      <t>チョウメ</t>
    </rPh>
    <phoneticPr fontId="28"/>
  </si>
  <si>
    <t>国領町2丁目</t>
    <rPh sb="0" eb="3">
      <t>コクリョウチョウ</t>
    </rPh>
    <rPh sb="4" eb="6">
      <t>チョウメ</t>
    </rPh>
    <phoneticPr fontId="28"/>
  </si>
  <si>
    <t>国領町3丁目</t>
    <rPh sb="0" eb="3">
      <t>コクリョウチョウ</t>
    </rPh>
    <rPh sb="4" eb="6">
      <t>チョウメ</t>
    </rPh>
    <phoneticPr fontId="28"/>
  </si>
  <si>
    <t>国領町4丁目</t>
    <rPh sb="0" eb="3">
      <t>コクリョウチョウ</t>
    </rPh>
    <rPh sb="4" eb="6">
      <t>チョウメ</t>
    </rPh>
    <phoneticPr fontId="28"/>
  </si>
  <si>
    <t>国領町5丁目</t>
    <rPh sb="0" eb="3">
      <t>コクリョウチョウ</t>
    </rPh>
    <rPh sb="4" eb="6">
      <t>チョウメ</t>
    </rPh>
    <phoneticPr fontId="28"/>
  </si>
  <si>
    <t>国領町6丁目</t>
    <rPh sb="0" eb="3">
      <t>コクリョウチョウ</t>
    </rPh>
    <rPh sb="4" eb="6">
      <t>チョウメ</t>
    </rPh>
    <phoneticPr fontId="28"/>
  </si>
  <si>
    <t>国領町7丁目</t>
    <rPh sb="0" eb="3">
      <t>コクリョウチョウ</t>
    </rPh>
    <rPh sb="4" eb="6">
      <t>チョウメ</t>
    </rPh>
    <phoneticPr fontId="28"/>
  </si>
  <si>
    <t>国領町8丁目</t>
    <rPh sb="0" eb="3">
      <t>コクリョウチョウ</t>
    </rPh>
    <rPh sb="4" eb="6">
      <t>チョウメ</t>
    </rPh>
    <phoneticPr fontId="28"/>
  </si>
  <si>
    <t>小島町1丁目</t>
    <rPh sb="0" eb="3">
      <t>コジマチョウ</t>
    </rPh>
    <rPh sb="4" eb="6">
      <t>チョウメ</t>
    </rPh>
    <phoneticPr fontId="28"/>
  </si>
  <si>
    <t>小島町2丁目</t>
    <rPh sb="0" eb="3">
      <t>コジマチョウ</t>
    </rPh>
    <rPh sb="4" eb="6">
      <t>チョウメ</t>
    </rPh>
    <phoneticPr fontId="28"/>
  </si>
  <si>
    <t>小島町3丁目</t>
    <rPh sb="0" eb="3">
      <t>コジマチョウ</t>
    </rPh>
    <rPh sb="4" eb="6">
      <t>チョウメ</t>
    </rPh>
    <phoneticPr fontId="28"/>
  </si>
  <si>
    <t>佐須町1丁目</t>
    <rPh sb="0" eb="3">
      <t>サズマチ</t>
    </rPh>
    <rPh sb="4" eb="6">
      <t>チョウメ</t>
    </rPh>
    <phoneticPr fontId="28"/>
  </si>
  <si>
    <t>佐須町2丁目</t>
    <rPh sb="0" eb="3">
      <t>サズマチ</t>
    </rPh>
    <rPh sb="4" eb="6">
      <t>チョウメ</t>
    </rPh>
    <phoneticPr fontId="28"/>
  </si>
  <si>
    <t>佐須町3丁目</t>
    <rPh sb="0" eb="3">
      <t>サズマチ</t>
    </rPh>
    <rPh sb="4" eb="6">
      <t>チョウメ</t>
    </rPh>
    <phoneticPr fontId="28"/>
  </si>
  <si>
    <t>佐須町4丁目</t>
    <rPh sb="0" eb="3">
      <t>サズマチ</t>
    </rPh>
    <rPh sb="4" eb="6">
      <t>チョウメ</t>
    </rPh>
    <phoneticPr fontId="28"/>
  </si>
  <si>
    <t>佐須町5丁目</t>
    <rPh sb="0" eb="3">
      <t>サズマチ</t>
    </rPh>
    <rPh sb="4" eb="6">
      <t>チョウメ</t>
    </rPh>
    <phoneticPr fontId="28"/>
  </si>
  <si>
    <t>柴崎1丁目</t>
    <rPh sb="0" eb="2">
      <t>シバサキ</t>
    </rPh>
    <rPh sb="3" eb="5">
      <t>チョウメ</t>
    </rPh>
    <phoneticPr fontId="28"/>
  </si>
  <si>
    <t>柴崎2丁目</t>
    <rPh sb="0" eb="2">
      <t>シバサキ</t>
    </rPh>
    <rPh sb="3" eb="5">
      <t>チョウメ</t>
    </rPh>
    <phoneticPr fontId="28"/>
  </si>
  <si>
    <t>下石原1丁目</t>
    <rPh sb="0" eb="3">
      <t>シモイシワラ</t>
    </rPh>
    <rPh sb="4" eb="6">
      <t>チョウメ</t>
    </rPh>
    <phoneticPr fontId="28"/>
  </si>
  <si>
    <t>下石原2丁目</t>
    <rPh sb="0" eb="3">
      <t>シモイシワラ</t>
    </rPh>
    <rPh sb="4" eb="6">
      <t>チョウメ</t>
    </rPh>
    <phoneticPr fontId="28"/>
  </si>
  <si>
    <t>下石原3丁目</t>
    <rPh sb="0" eb="3">
      <t>シモイシワラ</t>
    </rPh>
    <rPh sb="4" eb="6">
      <t>チョウメ</t>
    </rPh>
    <phoneticPr fontId="28"/>
  </si>
  <si>
    <t>深大寺北町1丁目</t>
    <rPh sb="0" eb="3">
      <t>ジンダイジ</t>
    </rPh>
    <rPh sb="3" eb="5">
      <t>キタマチ</t>
    </rPh>
    <rPh sb="6" eb="8">
      <t>チョウメ</t>
    </rPh>
    <phoneticPr fontId="28"/>
  </si>
  <si>
    <t>深大寺北町2丁目</t>
    <rPh sb="0" eb="3">
      <t>ジンダイジ</t>
    </rPh>
    <rPh sb="3" eb="5">
      <t>キタマチ</t>
    </rPh>
    <rPh sb="6" eb="8">
      <t>チョウメ</t>
    </rPh>
    <phoneticPr fontId="28"/>
  </si>
  <si>
    <t>深大寺北町3丁目</t>
    <rPh sb="0" eb="3">
      <t>ジンダイジ</t>
    </rPh>
    <rPh sb="3" eb="5">
      <t>キタマチ</t>
    </rPh>
    <rPh sb="6" eb="8">
      <t>チョウメ</t>
    </rPh>
    <phoneticPr fontId="28"/>
  </si>
  <si>
    <t>深大寺北町4丁目</t>
    <rPh sb="0" eb="3">
      <t>ジンダイジ</t>
    </rPh>
    <rPh sb="3" eb="5">
      <t>キタマチ</t>
    </rPh>
    <rPh sb="6" eb="8">
      <t>チョウメ</t>
    </rPh>
    <phoneticPr fontId="28"/>
  </si>
  <si>
    <t>深大寺北町5丁目</t>
    <rPh sb="0" eb="3">
      <t>ジンダイジ</t>
    </rPh>
    <rPh sb="3" eb="5">
      <t>キタマチ</t>
    </rPh>
    <rPh sb="6" eb="8">
      <t>チョウメ</t>
    </rPh>
    <phoneticPr fontId="28"/>
  </si>
  <si>
    <t>深大寺北町6丁目</t>
    <rPh sb="0" eb="3">
      <t>ジンダイジ</t>
    </rPh>
    <rPh sb="3" eb="5">
      <t>キタマチ</t>
    </rPh>
    <rPh sb="6" eb="8">
      <t>チョウメ</t>
    </rPh>
    <phoneticPr fontId="28"/>
  </si>
  <si>
    <t>深大寺北町7丁目</t>
    <rPh sb="0" eb="3">
      <t>ジンダイジ</t>
    </rPh>
    <rPh sb="3" eb="5">
      <t>キタマチ</t>
    </rPh>
    <rPh sb="6" eb="8">
      <t>チョウメ</t>
    </rPh>
    <phoneticPr fontId="28"/>
  </si>
  <si>
    <t>深大寺東町1丁目</t>
    <rPh sb="0" eb="5">
      <t>ジンダイジヒガシマチ</t>
    </rPh>
    <rPh sb="6" eb="8">
      <t>チョウメ</t>
    </rPh>
    <phoneticPr fontId="28"/>
  </si>
  <si>
    <t>深大寺東町2丁目</t>
    <rPh sb="0" eb="5">
      <t>ジンダイジヒガシマチ</t>
    </rPh>
    <rPh sb="6" eb="8">
      <t>チョウメ</t>
    </rPh>
    <phoneticPr fontId="28"/>
  </si>
  <si>
    <t>深大寺東町3丁目</t>
    <rPh sb="0" eb="5">
      <t>ジンダイジヒガシマチ</t>
    </rPh>
    <rPh sb="6" eb="8">
      <t>チョウメ</t>
    </rPh>
    <phoneticPr fontId="28"/>
  </si>
  <si>
    <t>深大寺東町4丁目</t>
    <rPh sb="0" eb="5">
      <t>ジンダイジヒガシマチ</t>
    </rPh>
    <rPh sb="6" eb="8">
      <t>チョウメ</t>
    </rPh>
    <phoneticPr fontId="28"/>
  </si>
  <si>
    <t>深大寺東町5丁目</t>
    <rPh sb="0" eb="5">
      <t>ジンダイジヒガシマチ</t>
    </rPh>
    <rPh sb="6" eb="8">
      <t>チョウメ</t>
    </rPh>
    <phoneticPr fontId="28"/>
  </si>
  <si>
    <t>深大寺東町6丁目</t>
    <rPh sb="0" eb="5">
      <t>ジンダイジヒガシマチ</t>
    </rPh>
    <rPh sb="6" eb="8">
      <t>チョウメ</t>
    </rPh>
    <phoneticPr fontId="28"/>
  </si>
  <si>
    <t>深大寺東町7丁目</t>
    <rPh sb="0" eb="5">
      <t>ジンダイジヒガシマチ</t>
    </rPh>
    <rPh sb="6" eb="8">
      <t>チョウメ</t>
    </rPh>
    <phoneticPr fontId="28"/>
  </si>
  <si>
    <t>深大寺東町8丁目</t>
    <rPh sb="0" eb="5">
      <t>ジンダイジヒガシマチ</t>
    </rPh>
    <rPh sb="6" eb="8">
      <t>チョウメ</t>
    </rPh>
    <phoneticPr fontId="28"/>
  </si>
  <si>
    <t>深大寺南町1丁目</t>
    <rPh sb="0" eb="5">
      <t>ジンダイジミナミマチ</t>
    </rPh>
    <rPh sb="6" eb="8">
      <t>チョウメ</t>
    </rPh>
    <phoneticPr fontId="28"/>
  </si>
  <si>
    <t>深大寺南町2丁目</t>
    <rPh sb="0" eb="5">
      <t>ジンダイジミナミマチ</t>
    </rPh>
    <rPh sb="6" eb="8">
      <t>チョウメ</t>
    </rPh>
    <phoneticPr fontId="28"/>
  </si>
  <si>
    <t>深大寺南町3丁目</t>
    <rPh sb="0" eb="5">
      <t>ジンダイジミナミマチ</t>
    </rPh>
    <rPh sb="6" eb="8">
      <t>チョウメ</t>
    </rPh>
    <phoneticPr fontId="28"/>
  </si>
  <si>
    <t>深大寺南町4丁目</t>
    <rPh sb="0" eb="5">
      <t>ジンダイジミナミマチ</t>
    </rPh>
    <rPh sb="6" eb="8">
      <t>チョウメ</t>
    </rPh>
    <phoneticPr fontId="28"/>
  </si>
  <si>
    <t>深大寺南町5丁目</t>
    <rPh sb="0" eb="5">
      <t>ジンダイジミナミマチ</t>
    </rPh>
    <rPh sb="6" eb="8">
      <t>チョウメ</t>
    </rPh>
    <phoneticPr fontId="28"/>
  </si>
  <si>
    <t>深大寺元町1丁目</t>
    <rPh sb="0" eb="5">
      <t>ジンダイジモトマチ</t>
    </rPh>
    <rPh sb="6" eb="8">
      <t>チョウメ</t>
    </rPh>
    <phoneticPr fontId="28"/>
  </si>
  <si>
    <t>深大寺元町2丁目</t>
    <rPh sb="0" eb="5">
      <t>ジンダイジモトマチ</t>
    </rPh>
    <rPh sb="6" eb="8">
      <t>チョウメ</t>
    </rPh>
    <phoneticPr fontId="28"/>
  </si>
  <si>
    <t>深大寺元町3丁目</t>
    <rPh sb="0" eb="5">
      <t>ジンダイジモトマチ</t>
    </rPh>
    <rPh sb="6" eb="8">
      <t>チョウメ</t>
    </rPh>
    <phoneticPr fontId="28"/>
  </si>
  <si>
    <t>深大寺元町4丁目</t>
    <rPh sb="0" eb="5">
      <t>ジンダイジモトマチ</t>
    </rPh>
    <rPh sb="6" eb="8">
      <t>チョウメ</t>
    </rPh>
    <phoneticPr fontId="28"/>
  </si>
  <si>
    <t>深大寺元町5丁目</t>
    <rPh sb="0" eb="5">
      <t>ジンダイジモトマチ</t>
    </rPh>
    <rPh sb="6" eb="8">
      <t>チョウメ</t>
    </rPh>
    <phoneticPr fontId="28"/>
  </si>
  <si>
    <t>仙川町1丁目</t>
    <rPh sb="0" eb="3">
      <t>センガワチョウ</t>
    </rPh>
    <rPh sb="4" eb="6">
      <t>チョウメ</t>
    </rPh>
    <phoneticPr fontId="28"/>
  </si>
  <si>
    <t>仙川町2丁目</t>
    <rPh sb="0" eb="3">
      <t>センガワチョウ</t>
    </rPh>
    <rPh sb="4" eb="6">
      <t>チョウメ</t>
    </rPh>
    <phoneticPr fontId="28"/>
  </si>
  <si>
    <t>仙川町3丁目</t>
    <rPh sb="0" eb="3">
      <t>センガワチョウ</t>
    </rPh>
    <rPh sb="4" eb="6">
      <t>チョウメ</t>
    </rPh>
    <phoneticPr fontId="28"/>
  </si>
  <si>
    <t>染地1丁目</t>
    <rPh sb="0" eb="2">
      <t>ソメチ</t>
    </rPh>
    <rPh sb="3" eb="5">
      <t>チョウメ</t>
    </rPh>
    <phoneticPr fontId="28"/>
  </si>
  <si>
    <t>染地2丁目</t>
    <rPh sb="0" eb="2">
      <t>ソメチ</t>
    </rPh>
    <rPh sb="3" eb="5">
      <t>チョウメ</t>
    </rPh>
    <phoneticPr fontId="28"/>
  </si>
  <si>
    <t>染地3丁目</t>
    <rPh sb="0" eb="2">
      <t>ソメチ</t>
    </rPh>
    <rPh sb="3" eb="5">
      <t>チョウメ</t>
    </rPh>
    <phoneticPr fontId="28"/>
  </si>
  <si>
    <t>多摩川1丁目</t>
    <rPh sb="0" eb="3">
      <t>タマガワ</t>
    </rPh>
    <rPh sb="4" eb="6">
      <t>チョウメ</t>
    </rPh>
    <phoneticPr fontId="28"/>
  </si>
  <si>
    <t>多摩川2丁目</t>
    <rPh sb="0" eb="3">
      <t>タマガワ</t>
    </rPh>
    <rPh sb="4" eb="6">
      <t>チョウメ</t>
    </rPh>
    <phoneticPr fontId="28"/>
  </si>
  <si>
    <t>多摩川3丁目</t>
    <rPh sb="0" eb="3">
      <t>タマガワ</t>
    </rPh>
    <rPh sb="4" eb="6">
      <t>チョウメ</t>
    </rPh>
    <phoneticPr fontId="28"/>
  </si>
  <si>
    <t>多摩川4丁目</t>
    <rPh sb="0" eb="3">
      <t>タマガワ</t>
    </rPh>
    <rPh sb="4" eb="6">
      <t>チョウメ</t>
    </rPh>
    <phoneticPr fontId="28"/>
  </si>
  <si>
    <t>多摩川5丁目</t>
    <rPh sb="0" eb="3">
      <t>タマガワ</t>
    </rPh>
    <rPh sb="4" eb="6">
      <t>チョウメ</t>
    </rPh>
    <phoneticPr fontId="28"/>
  </si>
  <si>
    <t>多摩川6丁目</t>
    <rPh sb="0" eb="3">
      <t>タマガワ</t>
    </rPh>
    <rPh sb="4" eb="6">
      <t>チョウメ</t>
    </rPh>
    <phoneticPr fontId="28"/>
  </si>
  <si>
    <t>多摩川7丁目</t>
    <rPh sb="0" eb="3">
      <t>タマガワ</t>
    </rPh>
    <rPh sb="4" eb="6">
      <t>チョウメ</t>
    </rPh>
    <phoneticPr fontId="28"/>
  </si>
  <si>
    <t>調布ヶ丘1丁目</t>
    <rPh sb="0" eb="4">
      <t>チョウフガオカ</t>
    </rPh>
    <rPh sb="5" eb="7">
      <t>チョウメ</t>
    </rPh>
    <phoneticPr fontId="28"/>
  </si>
  <si>
    <t>調布ヶ丘2丁目</t>
    <rPh sb="0" eb="4">
      <t>チョウフガオカ</t>
    </rPh>
    <rPh sb="5" eb="7">
      <t>チョウメ</t>
    </rPh>
    <phoneticPr fontId="28"/>
  </si>
  <si>
    <t>調布ヶ丘3丁目</t>
    <rPh sb="0" eb="4">
      <t>チョウフガオカ</t>
    </rPh>
    <rPh sb="5" eb="7">
      <t>チョウメ</t>
    </rPh>
    <phoneticPr fontId="28"/>
  </si>
  <si>
    <t>調布ヶ丘4丁目</t>
    <rPh sb="0" eb="4">
      <t>チョウフガオカ</t>
    </rPh>
    <rPh sb="5" eb="7">
      <t>チョウメ</t>
    </rPh>
    <phoneticPr fontId="28"/>
  </si>
  <si>
    <t>飛田給1丁目</t>
    <rPh sb="0" eb="3">
      <t>トビタキュウ</t>
    </rPh>
    <rPh sb="4" eb="6">
      <t>チョウメ</t>
    </rPh>
    <phoneticPr fontId="28"/>
  </si>
  <si>
    <t>飛田給2丁目</t>
    <rPh sb="0" eb="3">
      <t>トビタキュウ</t>
    </rPh>
    <rPh sb="4" eb="6">
      <t>チョウメ</t>
    </rPh>
    <phoneticPr fontId="28"/>
  </si>
  <si>
    <t>飛田給3丁目</t>
    <rPh sb="0" eb="3">
      <t>トビタキュウ</t>
    </rPh>
    <rPh sb="4" eb="6">
      <t>チョウメ</t>
    </rPh>
    <phoneticPr fontId="28"/>
  </si>
  <si>
    <t>西つつじケ丘1丁目</t>
    <rPh sb="0" eb="1">
      <t>ニシ</t>
    </rPh>
    <rPh sb="4" eb="6">
      <t>ガオカ</t>
    </rPh>
    <rPh sb="7" eb="9">
      <t>チョウメ</t>
    </rPh>
    <phoneticPr fontId="28"/>
  </si>
  <si>
    <t>西つつじケ丘2丁目</t>
    <rPh sb="0" eb="1">
      <t>ニシ</t>
    </rPh>
    <rPh sb="4" eb="6">
      <t>ガオカ</t>
    </rPh>
    <rPh sb="7" eb="9">
      <t>チョウメ</t>
    </rPh>
    <phoneticPr fontId="28"/>
  </si>
  <si>
    <t>西つつじケ丘3丁目</t>
    <rPh sb="0" eb="1">
      <t>ニシ</t>
    </rPh>
    <rPh sb="4" eb="6">
      <t>ガオカ</t>
    </rPh>
    <rPh sb="7" eb="9">
      <t>チョウメ</t>
    </rPh>
    <phoneticPr fontId="28"/>
  </si>
  <si>
    <t>西つつじケ丘4丁目</t>
    <rPh sb="0" eb="1">
      <t>ニシ</t>
    </rPh>
    <rPh sb="4" eb="6">
      <t>ガオカ</t>
    </rPh>
    <rPh sb="7" eb="9">
      <t>チョウメ</t>
    </rPh>
    <phoneticPr fontId="28"/>
  </si>
  <si>
    <t>西町</t>
    <rPh sb="0" eb="1">
      <t>ニシ</t>
    </rPh>
    <rPh sb="1" eb="2">
      <t>マチ</t>
    </rPh>
    <phoneticPr fontId="28"/>
  </si>
  <si>
    <t>野水1丁目</t>
    <rPh sb="0" eb="2">
      <t>ノミズ</t>
    </rPh>
    <rPh sb="3" eb="5">
      <t>チョウメ</t>
    </rPh>
    <phoneticPr fontId="28"/>
  </si>
  <si>
    <t>野水2丁目</t>
    <rPh sb="0" eb="2">
      <t>ノミズ</t>
    </rPh>
    <rPh sb="3" eb="5">
      <t>チョウメ</t>
    </rPh>
    <phoneticPr fontId="28"/>
  </si>
  <si>
    <t>東つつじケ丘1丁目</t>
    <rPh sb="0" eb="6">
      <t>ヒガシツツジガオカ</t>
    </rPh>
    <rPh sb="7" eb="9">
      <t>チョウメ</t>
    </rPh>
    <phoneticPr fontId="28"/>
  </si>
  <si>
    <t>東つつじケ丘2丁目</t>
    <rPh sb="0" eb="6">
      <t>ヒガシツツジガオカ</t>
    </rPh>
    <rPh sb="7" eb="9">
      <t>チョウメ</t>
    </rPh>
    <phoneticPr fontId="28"/>
  </si>
  <si>
    <t>東つつじケ丘3丁目</t>
    <rPh sb="0" eb="6">
      <t>ヒガシツツジガオカ</t>
    </rPh>
    <rPh sb="7" eb="9">
      <t>チョウメ</t>
    </rPh>
    <phoneticPr fontId="28"/>
  </si>
  <si>
    <t>富士見町1丁目</t>
    <rPh sb="0" eb="4">
      <t>フジミチョウ</t>
    </rPh>
    <rPh sb="5" eb="7">
      <t>チョウメ</t>
    </rPh>
    <phoneticPr fontId="28"/>
  </si>
  <si>
    <t>富士見町2丁目</t>
    <rPh sb="0" eb="4">
      <t>フジミチョウ</t>
    </rPh>
    <rPh sb="5" eb="7">
      <t>チョウメ</t>
    </rPh>
    <phoneticPr fontId="28"/>
  </si>
  <si>
    <t>富士見町3丁目</t>
    <rPh sb="0" eb="4">
      <t>フジミチョウ</t>
    </rPh>
    <rPh sb="5" eb="7">
      <t>チョウメ</t>
    </rPh>
    <phoneticPr fontId="28"/>
  </si>
  <si>
    <t>富士見町4丁目</t>
    <rPh sb="0" eb="4">
      <t>フジミチョウ</t>
    </rPh>
    <rPh sb="5" eb="7">
      <t>チョウメ</t>
    </rPh>
    <phoneticPr fontId="28"/>
  </si>
  <si>
    <t>布田1丁目</t>
    <rPh sb="0" eb="2">
      <t>フダ</t>
    </rPh>
    <rPh sb="3" eb="5">
      <t>チョウメ</t>
    </rPh>
    <phoneticPr fontId="28"/>
  </si>
  <si>
    <t>布田2丁目</t>
    <rPh sb="0" eb="2">
      <t>フダ</t>
    </rPh>
    <rPh sb="3" eb="5">
      <t>チョウメ</t>
    </rPh>
    <phoneticPr fontId="28"/>
  </si>
  <si>
    <t>布田3丁目</t>
    <rPh sb="0" eb="2">
      <t>フダ</t>
    </rPh>
    <rPh sb="3" eb="5">
      <t>チョウメ</t>
    </rPh>
    <phoneticPr fontId="28"/>
  </si>
  <si>
    <t>布田4丁目</t>
    <rPh sb="0" eb="2">
      <t>フダ</t>
    </rPh>
    <rPh sb="3" eb="5">
      <t>チョウメ</t>
    </rPh>
    <phoneticPr fontId="28"/>
  </si>
  <si>
    <t>布田5丁目</t>
    <rPh sb="0" eb="2">
      <t>フダ</t>
    </rPh>
    <rPh sb="3" eb="5">
      <t>チョウメ</t>
    </rPh>
    <phoneticPr fontId="28"/>
  </si>
  <si>
    <t>布田6丁目</t>
    <rPh sb="0" eb="2">
      <t>フダ</t>
    </rPh>
    <rPh sb="3" eb="5">
      <t>チョウメ</t>
    </rPh>
    <phoneticPr fontId="28"/>
  </si>
  <si>
    <t>緑ケ丘1丁目</t>
    <rPh sb="0" eb="3">
      <t>ミドリガオカ</t>
    </rPh>
    <rPh sb="4" eb="6">
      <t>チョウメ</t>
    </rPh>
    <phoneticPr fontId="28"/>
  </si>
  <si>
    <t>緑ケ丘2丁目</t>
    <rPh sb="0" eb="3">
      <t>ミドリガオカ</t>
    </rPh>
    <rPh sb="4" eb="6">
      <t>チョウメ</t>
    </rPh>
    <phoneticPr fontId="28"/>
  </si>
  <si>
    <t>八雲台1丁目</t>
    <rPh sb="0" eb="3">
      <t>ヤグモダイ</t>
    </rPh>
    <rPh sb="4" eb="6">
      <t>チョウメ</t>
    </rPh>
    <phoneticPr fontId="28"/>
  </si>
  <si>
    <t>八雲台2丁目</t>
    <rPh sb="0" eb="3">
      <t>ヤグモダイ</t>
    </rPh>
    <rPh sb="4" eb="6">
      <t>チョウメ</t>
    </rPh>
    <phoneticPr fontId="28"/>
  </si>
  <si>
    <t>若葉町1丁目</t>
    <rPh sb="0" eb="2">
      <t>ワカバ</t>
    </rPh>
    <rPh sb="2" eb="3">
      <t>チョウ</t>
    </rPh>
    <rPh sb="4" eb="6">
      <t>チョウメ</t>
    </rPh>
    <phoneticPr fontId="28"/>
  </si>
  <si>
    <t>若葉町2丁目</t>
    <rPh sb="0" eb="2">
      <t>ワカバ</t>
    </rPh>
    <rPh sb="2" eb="3">
      <t>チョウ</t>
    </rPh>
    <rPh sb="4" eb="6">
      <t>チョウメ</t>
    </rPh>
    <phoneticPr fontId="28"/>
  </si>
  <si>
    <t>若葉町3丁目</t>
    <rPh sb="0" eb="2">
      <t>ワカバ</t>
    </rPh>
    <rPh sb="2" eb="3">
      <t>チョウ</t>
    </rPh>
    <rPh sb="4" eb="6">
      <t>チョウメ</t>
    </rPh>
    <phoneticPr fontId="28"/>
  </si>
  <si>
    <t>1番地～12番地</t>
    <rPh sb="7" eb="8">
      <t>チ</t>
    </rPh>
    <phoneticPr fontId="29"/>
  </si>
  <si>
    <t>全域</t>
    <phoneticPr fontId="28"/>
  </si>
  <si>
    <t>1番地～4番地</t>
    <phoneticPr fontId="28"/>
  </si>
  <si>
    <t>13番地</t>
    <rPh sb="3" eb="4">
      <t>チ</t>
    </rPh>
    <phoneticPr fontId="29"/>
  </si>
  <si>
    <t>57番地～59番地</t>
    <phoneticPr fontId="28"/>
  </si>
  <si>
    <t>1番地～19番地</t>
    <phoneticPr fontId="27"/>
  </si>
  <si>
    <t>富士見町2丁目11番地～12番地</t>
  </si>
  <si>
    <t>下石原1丁目10番地～35番地</t>
  </si>
  <si>
    <t>下石原1丁目52番地～62番地</t>
  </si>
  <si>
    <t>小島町1丁目全域</t>
  </si>
  <si>
    <t>小島町2丁目41番地～56番地</t>
  </si>
  <si>
    <t>小島町2丁目60番地</t>
  </si>
  <si>
    <t>布田1丁目全域</t>
  </si>
  <si>
    <t>布田4丁目全域</t>
  </si>
  <si>
    <t>調布ケ丘1丁目全域</t>
  </si>
  <si>
    <t>調布ケ丘3丁目1番地～4番地</t>
  </si>
  <si>
    <t>調布ケ丘3丁目41番地～44番地</t>
  </si>
  <si>
    <t>調布ケ丘4丁目全域</t>
  </si>
  <si>
    <t>深大寺元町1丁目全域</t>
  </si>
  <si>
    <t>布田3丁目全域</t>
  </si>
  <si>
    <t>国領町4丁目全域（8番地1を除く。）</t>
  </si>
  <si>
    <t>国領町5丁目全域</t>
  </si>
  <si>
    <t>上石原1丁目1番地～15番地</t>
  </si>
  <si>
    <t>上石原1丁目18番地～32番地</t>
  </si>
  <si>
    <t>上石原1丁目38番地～40番地</t>
  </si>
  <si>
    <t>上石原1丁目45番地～53番地</t>
  </si>
  <si>
    <t>上石原2丁目全域</t>
  </si>
  <si>
    <t>上石原3丁目1番地～19番地</t>
  </si>
  <si>
    <t>上石原3丁目23番地～38番地</t>
  </si>
  <si>
    <t>上石原3丁目48番地～60番地</t>
  </si>
  <si>
    <t>下石原1丁目36番地～51番地</t>
  </si>
  <si>
    <t>下石原2丁目1番地～38番地</t>
  </si>
  <si>
    <t>下石原3丁目1番地～17番地</t>
  </si>
  <si>
    <t>下石原3丁目28番地～50番地</t>
  </si>
  <si>
    <t>野水1丁目全域</t>
  </si>
  <si>
    <t>野水2丁目全域</t>
  </si>
  <si>
    <t>西町全域</t>
  </si>
  <si>
    <t>布田2丁目全域</t>
  </si>
  <si>
    <t>国領町1丁目全域</t>
  </si>
  <si>
    <t>国領町2丁目1番地～3番地</t>
  </si>
  <si>
    <t>国領町2丁目7番地～10番地</t>
  </si>
  <si>
    <t>国領町2丁目13番地～15番地</t>
  </si>
  <si>
    <t>国領町2丁目18番地</t>
  </si>
  <si>
    <t>佐須町3丁目1番地～24番地</t>
  </si>
  <si>
    <t>佐須町3丁目42番地</t>
  </si>
  <si>
    <t>調布ケ丘2丁目全域</t>
  </si>
  <si>
    <t>調布ケ丘3丁目5番地～22番地</t>
  </si>
  <si>
    <t>調布ケ丘3丁目26番地～27番地</t>
  </si>
  <si>
    <t>八雲台1丁目全域</t>
  </si>
  <si>
    <t>八雲台2丁目全域</t>
  </si>
  <si>
    <t>下石原2丁目39番地～62番地</t>
  </si>
  <si>
    <t>下石原3丁目51番地～72番地</t>
  </si>
  <si>
    <t>小島町2丁目1番地～40番地</t>
  </si>
  <si>
    <t>小島町2丁目57番地～59番地</t>
  </si>
  <si>
    <t>小島町3丁目全域</t>
  </si>
  <si>
    <t>多摩川4丁目32番地～41番地</t>
  </si>
  <si>
    <t>多摩川5丁目全域</t>
  </si>
  <si>
    <t>菊野台1丁目32番地～35番地</t>
  </si>
  <si>
    <t>菊野台1丁目36番地（36番地1～3を除く。）</t>
  </si>
  <si>
    <t>菊野台1丁目38番地（38番地1を除く。）</t>
  </si>
  <si>
    <t>菊野台1丁目42番地～44番地全域</t>
  </si>
  <si>
    <t>東つつじヶ丘1丁目全域</t>
  </si>
  <si>
    <t>東つつじヶ丘2丁目全域</t>
  </si>
  <si>
    <t>東つつじヶ丘3丁目1番地～3番地</t>
  </si>
  <si>
    <t>東つつじヶ丘3丁目6番地～11番地</t>
  </si>
  <si>
    <t>西つつじヶ丘1丁目1番地～5番地</t>
  </si>
  <si>
    <t>西つつじヶ丘1丁目22番地～39番地</t>
  </si>
  <si>
    <t>西つつじヶ丘2丁目1番地～3番地</t>
  </si>
  <si>
    <t>西つつじヶ丘2丁目5番地～27番地</t>
  </si>
  <si>
    <t>西つつじヶ丘3丁目13番地～38番地</t>
  </si>
  <si>
    <t>西つつじヶ丘4丁目1番地～13番地</t>
  </si>
  <si>
    <t>西つつじヶ丘4丁目29番地～36番地</t>
  </si>
  <si>
    <t>西つつじヶ丘4丁目39番地</t>
  </si>
  <si>
    <t>西つつじヶ丘4丁目53番地～55番地</t>
  </si>
  <si>
    <t>仙川町1丁目全域</t>
  </si>
  <si>
    <t>仙川町2丁目5番地</t>
  </si>
  <si>
    <t>仙川町2丁目12番地，13番地</t>
  </si>
  <si>
    <t>仙川町2丁目20番地，21番地</t>
  </si>
  <si>
    <t>仙川町3丁目1番地</t>
  </si>
  <si>
    <t>仙川町3丁目9番地～11番地</t>
  </si>
  <si>
    <t>若葉町1丁目1番地～6番地</t>
  </si>
  <si>
    <t>若葉町1丁目11番地～28番地</t>
  </si>
  <si>
    <t>佐須町1丁目15番地～40番地</t>
  </si>
  <si>
    <t>深大寺元町2丁目1番地～3番地</t>
  </si>
  <si>
    <t>深大寺元町2丁目5番地～41番地</t>
  </si>
  <si>
    <t>深大寺元町3丁目全域</t>
  </si>
  <si>
    <t>深大寺元町4丁目全域</t>
  </si>
  <si>
    <t>深大寺元町5丁目全域</t>
  </si>
  <si>
    <t>深大寺東町1丁目全域</t>
  </si>
  <si>
    <t>深大寺東町2丁目1番地～6番地</t>
  </si>
  <si>
    <t>深大寺東町3丁目10番地～20番地</t>
  </si>
  <si>
    <t>深大寺南町1丁目13番地</t>
  </si>
  <si>
    <t>深大寺南町1丁目15番地～17番地</t>
  </si>
  <si>
    <t>深大寺南町1丁目21番地8～20</t>
  </si>
  <si>
    <t>深大寺南町1丁目22番地</t>
  </si>
  <si>
    <t>深大寺南町1丁目25番地</t>
  </si>
  <si>
    <t>深大寺南町2丁目15番地～24番地</t>
  </si>
  <si>
    <t>深大寺南町3丁目1番地～6番地</t>
  </si>
  <si>
    <t>深大寺南町4丁目全域</t>
  </si>
  <si>
    <t>深大寺南町5丁目1番地～40番地</t>
  </si>
  <si>
    <t>深大寺南町5丁目44番地～57番地</t>
  </si>
  <si>
    <t>佐須町5丁目26番地～28番地</t>
  </si>
  <si>
    <t>柴崎1丁目1番地～15番地</t>
  </si>
  <si>
    <t>柴崎1丁目19番地～28番地</t>
  </si>
  <si>
    <t>柴崎1丁目48番地～67番地</t>
  </si>
  <si>
    <t>柴崎2丁目全域</t>
  </si>
  <si>
    <t>菊野台1丁目36番地１～3</t>
  </si>
  <si>
    <t>菊野台1丁目37番地</t>
  </si>
  <si>
    <t>菊野台1丁目38番地1</t>
  </si>
  <si>
    <t>菊野台1丁目39番地（国税局菊野台寮1，2）</t>
  </si>
  <si>
    <t>菊野台1丁目40番地，41番地</t>
  </si>
  <si>
    <t>菊野台1丁目45番地～56番地</t>
  </si>
  <si>
    <t>西つつじヶ丘1丁目6番地～21番地</t>
  </si>
  <si>
    <t>西つつじヶ丘1丁目40番地～58番地</t>
  </si>
  <si>
    <t>西つつじヶ丘2丁目4番地</t>
  </si>
  <si>
    <t>西つつじヶ丘2丁目28番地～30番地</t>
  </si>
  <si>
    <t>深大寺東町2丁目7番地～9番地</t>
  </si>
  <si>
    <t>深大寺東町2丁目21番地～24番地</t>
  </si>
  <si>
    <t>深大寺東町3丁目全域</t>
  </si>
  <si>
    <t>深大寺東町4丁目全域</t>
  </si>
  <si>
    <t>深大寺南町3丁目7番地～17番地</t>
  </si>
  <si>
    <t>深大寺南町5丁目41番地～43番地</t>
  </si>
  <si>
    <t>上石原1丁目16番地，17番地</t>
  </si>
  <si>
    <t>上石原1丁目33番地～37番地</t>
  </si>
  <si>
    <t>上石原1丁目41番地～44番地</t>
  </si>
  <si>
    <t>富士見町1丁目全域</t>
  </si>
  <si>
    <t>富士見町2丁目1番地～10番地</t>
  </si>
  <si>
    <t>富士見町2丁目13番地～23番地</t>
  </si>
  <si>
    <t>富士見町3丁目全域</t>
  </si>
  <si>
    <t>富士見町4丁目全域</t>
  </si>
  <si>
    <t>下石原1丁目1番地～9番地</t>
  </si>
  <si>
    <t>東つつじヶ丘3丁目4番地，5番地</t>
  </si>
  <si>
    <t>東つつじヶ丘3丁目12番地～54番地</t>
  </si>
  <si>
    <t>入間町1丁目全域</t>
  </si>
  <si>
    <t>入間町2丁目全域</t>
  </si>
  <si>
    <t>入間町3丁目全域</t>
  </si>
  <si>
    <t>若葉町1丁目7番地～10番地</t>
  </si>
  <si>
    <t>若葉町1丁目29番地～46番地</t>
  </si>
  <si>
    <t>若葉町2丁目全域</t>
  </si>
  <si>
    <t>若葉町3丁目全域</t>
  </si>
  <si>
    <t>仙川町2丁目1番地～4番地</t>
  </si>
  <si>
    <t>仙川町2丁目6番地～11番地</t>
  </si>
  <si>
    <t>仙川町2丁目14番地～19番地</t>
  </si>
  <si>
    <t>仙川町3丁目2番地～8番地</t>
  </si>
  <si>
    <t>仙川町3丁目12番地～17番地</t>
  </si>
  <si>
    <t>緑ヶ丘1丁目全域</t>
  </si>
  <si>
    <t>緑ヶ丘2丁目全域</t>
  </si>
  <si>
    <t>国領町7丁目31番地～74番地</t>
  </si>
  <si>
    <t>染地3丁目1番地（多摩川住宅ロ，ホ，ト号棟）</t>
  </si>
  <si>
    <t>染地3丁目15番地，16番地</t>
  </si>
  <si>
    <t>深大寺北町1丁目全域</t>
  </si>
  <si>
    <t>深大寺北町2丁目全域</t>
  </si>
  <si>
    <t>深大寺北町3丁目全域</t>
  </si>
  <si>
    <t>深大寺北町4丁目全域</t>
  </si>
  <si>
    <t>深大寺北町5丁目全域</t>
  </si>
  <si>
    <t>深大寺北町6丁目全域</t>
  </si>
  <si>
    <t>深大寺北町7丁目全域</t>
  </si>
  <si>
    <t>深大寺東町5丁目全域</t>
  </si>
  <si>
    <t>深大寺東町6丁目全域</t>
  </si>
  <si>
    <t>深大寺東町7丁目全域</t>
  </si>
  <si>
    <t>深大寺東町8丁目全域</t>
  </si>
  <si>
    <t>下石原3丁目18番地～27番地</t>
  </si>
  <si>
    <t>下石原3丁目73番地～75番地</t>
  </si>
  <si>
    <t>多摩川1丁目全域</t>
  </si>
  <si>
    <t>多摩川2丁目全域</t>
  </si>
  <si>
    <t>多摩川3丁目全域</t>
  </si>
  <si>
    <t>多摩川4丁目1番地～31番地</t>
  </si>
  <si>
    <t>国領町6丁目全域</t>
  </si>
  <si>
    <t>国領町7丁目1番地～30番地</t>
  </si>
  <si>
    <t>染地2丁目全域（ライオンズマンションＡ，Ｂ棟を除く。）</t>
  </si>
  <si>
    <t>染地3丁目1番地～14番地（多摩川住宅ロ，ホ，ト号棟を除く。）</t>
  </si>
  <si>
    <t>飛田給1丁目全域</t>
  </si>
  <si>
    <t>飛田給2丁目全域</t>
  </si>
  <si>
    <t>飛田給3丁目全域</t>
  </si>
  <si>
    <t>上石原3丁目20番地～22番地</t>
  </si>
  <si>
    <t>上石原3丁目39番地～47番地</t>
  </si>
  <si>
    <t>佐須町1丁目1番地～14番地</t>
  </si>
  <si>
    <t>佐須町2丁目全域</t>
  </si>
  <si>
    <t>佐須町3丁目25番地～41番地</t>
  </si>
  <si>
    <t>佐須町4丁目全域</t>
  </si>
  <si>
    <t>佐須町5丁目1番地～25番地</t>
  </si>
  <si>
    <t>柴崎1丁目16番地～18番地</t>
  </si>
  <si>
    <t>柴崎1丁目29番地～47番地</t>
  </si>
  <si>
    <t>調布ヶ丘3丁目23番地～25番地</t>
  </si>
  <si>
    <t>調布ヶ丘3丁目28番地～40番地</t>
  </si>
  <si>
    <t>調布ヶ丘3丁目45番地～74番地</t>
  </si>
  <si>
    <t>深大寺元町2丁目4番地</t>
  </si>
  <si>
    <t>深大寺南町1丁目1番地～12番地</t>
  </si>
  <si>
    <t>深大寺南町1丁目14番地</t>
  </si>
  <si>
    <t>深大寺南町1丁目18番地～20番地</t>
  </si>
  <si>
    <t>深大寺南町1丁目21番地１～7</t>
  </si>
  <si>
    <t>深大寺南町1丁目21番地21～32</t>
  </si>
  <si>
    <t>深大寺南町1丁目23番地，24番地</t>
  </si>
  <si>
    <t>深大寺南町2丁目1番地～14番地</t>
  </si>
  <si>
    <t>国領町2丁目4番地～6番地</t>
  </si>
  <si>
    <t>国領町2丁目11番地，12番地</t>
  </si>
  <si>
    <t>国領町2丁目16番地，17番地</t>
  </si>
  <si>
    <t>国領町2丁目19番地～27番地</t>
  </si>
  <si>
    <t>国領町3丁目全域</t>
  </si>
  <si>
    <t>国領町4丁目8番地1</t>
  </si>
  <si>
    <t>国領町8丁目1番地～4番地</t>
  </si>
  <si>
    <t>布田5丁目全域</t>
  </si>
  <si>
    <t>布田6丁目全域</t>
  </si>
  <si>
    <t>染地1丁目全域</t>
  </si>
  <si>
    <t>染地2丁目8番地（ライオンズマンションＡ，Ｂ棟）</t>
  </si>
  <si>
    <t>多摩川6丁目全域</t>
  </si>
  <si>
    <t>多摩川7丁目全域</t>
  </si>
  <si>
    <t>国領町8丁目5番地～15番地</t>
  </si>
  <si>
    <t>菊野台1丁目1番地～31番地</t>
  </si>
  <si>
    <t>菊野台2丁目全域</t>
  </si>
  <si>
    <t>菊野台3丁目全域</t>
  </si>
  <si>
    <t>西つつじヶ丘3丁目1番地～12番地</t>
  </si>
  <si>
    <t>西つつじヶ丘4丁目14番地～28番地</t>
  </si>
  <si>
    <t>西つつじヶ丘4丁目37番地，38番地</t>
  </si>
  <si>
    <t>西つつじヶ丘4丁目40番地～52番地</t>
  </si>
  <si>
    <t>第一小学校（だいいちしょうがっこう）</t>
  </si>
  <si>
    <t>第一小学校（だいいちしょうがっこう）</t>
    <phoneticPr fontId="27"/>
  </si>
  <si>
    <t>第二小学校（だいにしょうがっこう）</t>
    <rPh sb="0" eb="2">
      <t>ダイニ</t>
    </rPh>
    <rPh sb="2" eb="5">
      <t>ショウガッコウ</t>
    </rPh>
    <phoneticPr fontId="19"/>
  </si>
  <si>
    <t>第三小学校（だいさんしょうがっこう）</t>
  </si>
  <si>
    <t>第三小学校（だいさんしょうがっこう）</t>
    <rPh sb="0" eb="2">
      <t>ダイサン</t>
    </rPh>
    <rPh sb="2" eb="5">
      <t>ショウガッコウ</t>
    </rPh>
    <phoneticPr fontId="19"/>
  </si>
  <si>
    <t>八雲台小学校（やぐもだいしょうがっこう）</t>
  </si>
  <si>
    <t>八雲台小学校（やぐもだいしょうがっこう）</t>
    <rPh sb="0" eb="3">
      <t>ヤクモダイ</t>
    </rPh>
    <rPh sb="3" eb="6">
      <t>ショウガッコウ</t>
    </rPh>
    <phoneticPr fontId="19"/>
  </si>
  <si>
    <t>富士見台小学校（ふじみだいしょうがっこう）</t>
    <rPh sb="0" eb="3">
      <t>フジミ</t>
    </rPh>
    <rPh sb="3" eb="4">
      <t>ダイ</t>
    </rPh>
    <rPh sb="4" eb="7">
      <t>ショウガッコウ</t>
    </rPh>
    <phoneticPr fontId="19"/>
  </si>
  <si>
    <t>滝坂小学校（たきさかしょうがっこう）</t>
    <rPh sb="0" eb="2">
      <t>タキサカ</t>
    </rPh>
    <rPh sb="2" eb="5">
      <t>ショウガッコウ</t>
    </rPh>
    <phoneticPr fontId="19"/>
  </si>
  <si>
    <t>深大寺小学校（じんだいじしょうがっこう）</t>
  </si>
  <si>
    <t>深大寺小学校（じんだいじしょうがっこう）</t>
    <rPh sb="0" eb="3">
      <t>ジンダイジ</t>
    </rPh>
    <rPh sb="3" eb="6">
      <t>ショウガッコウ</t>
    </rPh>
    <phoneticPr fontId="19"/>
  </si>
  <si>
    <t>上ノ原小学校（うえのはらしょうがっこう）</t>
    <rPh sb="0" eb="1">
      <t>ウエ</t>
    </rPh>
    <rPh sb="2" eb="3">
      <t>ハラ</t>
    </rPh>
    <rPh sb="3" eb="6">
      <t>ショウガッコウ</t>
    </rPh>
    <phoneticPr fontId="19"/>
  </si>
  <si>
    <t>石原小学校（いしはらしょうがっこう）</t>
    <rPh sb="0" eb="2">
      <t>イシハラ</t>
    </rPh>
    <rPh sb="2" eb="5">
      <t>ショウガッコウ</t>
    </rPh>
    <phoneticPr fontId="19"/>
  </si>
  <si>
    <t>若葉小学校（わかばしょうがっこう）</t>
    <rPh sb="0" eb="2">
      <t>ワカバ</t>
    </rPh>
    <rPh sb="2" eb="5">
      <t>ショウガッコウ</t>
    </rPh>
    <phoneticPr fontId="19"/>
  </si>
  <si>
    <t>緑ヶ丘小学校（みどりがおかしょうがっこう）</t>
    <rPh sb="0" eb="3">
      <t>ミドリガオカ</t>
    </rPh>
    <rPh sb="3" eb="6">
      <t>ショウガッコウ</t>
    </rPh>
    <phoneticPr fontId="19"/>
  </si>
  <si>
    <t>染地小学校（そめちしょうがっこう）</t>
    <rPh sb="0" eb="2">
      <t>ソメチ</t>
    </rPh>
    <rPh sb="2" eb="5">
      <t>ショウガッコウ</t>
    </rPh>
    <phoneticPr fontId="19"/>
  </si>
  <si>
    <t>北ノ台小学校（きたのだいしょうがっこう）</t>
    <rPh sb="0" eb="1">
      <t>キタ</t>
    </rPh>
    <rPh sb="2" eb="3">
      <t>ダイ</t>
    </rPh>
    <rPh sb="3" eb="6">
      <t>ショウガッコウ</t>
    </rPh>
    <phoneticPr fontId="19"/>
  </si>
  <si>
    <t>多摩川小学校（たまがわしょうがっこう）</t>
    <rPh sb="0" eb="3">
      <t>タマガワ</t>
    </rPh>
    <rPh sb="3" eb="6">
      <t>ショウガッコウ</t>
    </rPh>
    <phoneticPr fontId="19"/>
  </si>
  <si>
    <t>杉森小学校（すぎもりしょうがっこう）</t>
    <rPh sb="0" eb="2">
      <t>スギモリ</t>
    </rPh>
    <rPh sb="2" eb="5">
      <t>ショウガッコウ</t>
    </rPh>
    <phoneticPr fontId="19"/>
  </si>
  <si>
    <t>飛田給小学校（とびたきゅうしょうがっこう）</t>
    <rPh sb="0" eb="3">
      <t>トビタキュウ</t>
    </rPh>
    <rPh sb="3" eb="6">
      <t>ショウガッコウ</t>
    </rPh>
    <phoneticPr fontId="19"/>
  </si>
  <si>
    <t>柏野小学校（かしわのしょうがっこう）</t>
    <rPh sb="0" eb="2">
      <t>カシノ</t>
    </rPh>
    <rPh sb="2" eb="5">
      <t>ショウガッコウ</t>
    </rPh>
    <phoneticPr fontId="19"/>
  </si>
  <si>
    <t>国領小学校（こくりょうしょうがっこう）</t>
    <rPh sb="0" eb="2">
      <t>コクリョウ</t>
    </rPh>
    <rPh sb="2" eb="5">
      <t>ショウガッコウ</t>
    </rPh>
    <phoneticPr fontId="19"/>
  </si>
  <si>
    <t>布田小学校（ふだしょうがっこう）</t>
    <rPh sb="0" eb="2">
      <t>フダ</t>
    </rPh>
    <rPh sb="2" eb="5">
      <t>ショウガッコウ</t>
    </rPh>
    <phoneticPr fontId="19"/>
  </si>
  <si>
    <t>調和小学校（ちょうわしょうがっこう）</t>
    <rPh sb="0" eb="2">
      <t>チョウワ</t>
    </rPh>
    <rPh sb="2" eb="5">
      <t>ショウガッコウ</t>
    </rPh>
    <phoneticPr fontId="19"/>
  </si>
  <si>
    <t>町名</t>
    <rPh sb="0" eb="2">
      <t>チョウメイ</t>
    </rPh>
    <phoneticPr fontId="27"/>
  </si>
  <si>
    <t>地震の避難所</t>
    <rPh sb="0" eb="2">
      <t>ジシン</t>
    </rPh>
    <rPh sb="3" eb="6">
      <t>ヒナンジョ</t>
    </rPh>
    <phoneticPr fontId="27"/>
  </si>
  <si>
    <t>水害の避難所</t>
    <rPh sb="0" eb="2">
      <t>スイガイ</t>
    </rPh>
    <rPh sb="3" eb="6">
      <t>ヒナンジョ</t>
    </rPh>
    <phoneticPr fontId="27"/>
  </si>
  <si>
    <t>調布中学校（ちょうふちゅうがっこう）</t>
  </si>
  <si>
    <t>調布中学校（ちょうふちゅうがっこう）</t>
    <rPh sb="0" eb="2">
      <t>チョウフ</t>
    </rPh>
    <rPh sb="2" eb="5">
      <t>チュウガッコウ</t>
    </rPh>
    <phoneticPr fontId="27"/>
  </si>
  <si>
    <t>神代中学校（じんだいちゅうがっこう）</t>
  </si>
  <si>
    <t>神代中学校（じんだいちゅうがっこう）</t>
    <rPh sb="0" eb="2">
      <t>ジンダイ</t>
    </rPh>
    <rPh sb="2" eb="5">
      <t>チュウガッコウ</t>
    </rPh>
    <phoneticPr fontId="27"/>
  </si>
  <si>
    <t>第三中学校（だいさんちゅうがっこう）</t>
    <rPh sb="0" eb="2">
      <t>ダイサン</t>
    </rPh>
    <rPh sb="2" eb="5">
      <t>チュウガッコウ</t>
    </rPh>
    <phoneticPr fontId="27"/>
  </si>
  <si>
    <t>第四中学校（だいよんちゅうがっこう）</t>
    <rPh sb="0" eb="1">
      <t>ダイ</t>
    </rPh>
    <rPh sb="1" eb="2">
      <t>ヨン</t>
    </rPh>
    <rPh sb="2" eb="5">
      <t>チュウガッコウ</t>
    </rPh>
    <phoneticPr fontId="27"/>
  </si>
  <si>
    <t>第五中学校（だいごちゅうがっこう）</t>
    <rPh sb="0" eb="2">
      <t>ダイゴ</t>
    </rPh>
    <rPh sb="2" eb="5">
      <t>チュウガッコウ</t>
    </rPh>
    <phoneticPr fontId="27"/>
  </si>
  <si>
    <t>第六中学校（だいろくちゅうがっこう）</t>
  </si>
  <si>
    <t>第六中学校（だいろくちゅうがっこう）</t>
    <rPh sb="0" eb="1">
      <t>ダイ</t>
    </rPh>
    <rPh sb="1" eb="2">
      <t>ロク</t>
    </rPh>
    <rPh sb="2" eb="5">
      <t>チュウガッコウ</t>
    </rPh>
    <phoneticPr fontId="27"/>
  </si>
  <si>
    <t>第七中学校（だいななちゅうがっこう）</t>
    <rPh sb="0" eb="1">
      <t>ダイ</t>
    </rPh>
    <rPh sb="1" eb="2">
      <t>ナナ</t>
    </rPh>
    <rPh sb="2" eb="5">
      <t>チュウガッコウ</t>
    </rPh>
    <phoneticPr fontId="27"/>
  </si>
  <si>
    <t>第八中学校（だいはちちゅうがっこう）</t>
  </si>
  <si>
    <t>第八中学校（だいはちちゅうがっこう）</t>
    <rPh sb="0" eb="1">
      <t>ダイ</t>
    </rPh>
    <rPh sb="1" eb="2">
      <t>ハチ</t>
    </rPh>
    <rPh sb="2" eb="5">
      <t>チュウガッコウ</t>
    </rPh>
    <phoneticPr fontId="27"/>
  </si>
  <si>
    <t>大町スポーツ施設（おおまちスポーツしせつ）</t>
    <rPh sb="0" eb="2">
      <t>オオマチ</t>
    </rPh>
    <rPh sb="6" eb="8">
      <t>シセツ</t>
    </rPh>
    <phoneticPr fontId="27"/>
  </si>
  <si>
    <t>都立神代高校（じんだいこうこう）</t>
    <rPh sb="0" eb="2">
      <t>トリツ</t>
    </rPh>
    <rPh sb="2" eb="4">
      <t>ジンダイ</t>
    </rPh>
    <rPh sb="4" eb="6">
      <t>コウコウ</t>
    </rPh>
    <phoneticPr fontId="27"/>
  </si>
  <si>
    <t>都立調布北高校（ちょうふきたこうこう）</t>
    <rPh sb="0" eb="2">
      <t>トリツ</t>
    </rPh>
    <rPh sb="2" eb="4">
      <t>チョウフ</t>
    </rPh>
    <rPh sb="4" eb="5">
      <t>キタ</t>
    </rPh>
    <rPh sb="5" eb="7">
      <t>コウコウ</t>
    </rPh>
    <phoneticPr fontId="27"/>
  </si>
  <si>
    <t>都立調布南高校（ちょうふみなみこうこう）</t>
    <rPh sb="0" eb="2">
      <t>トリツ</t>
    </rPh>
    <rPh sb="2" eb="4">
      <t>チョウフ</t>
    </rPh>
    <rPh sb="4" eb="5">
      <t>ミナミ</t>
    </rPh>
    <rPh sb="5" eb="7">
      <t>コウコウ</t>
    </rPh>
    <phoneticPr fontId="27"/>
  </si>
  <si>
    <t>総合福祉センター（そうごうふくしセンター）</t>
    <rPh sb="0" eb="2">
      <t>ソウゴウ</t>
    </rPh>
    <rPh sb="2" eb="4">
      <t>フクシ</t>
    </rPh>
    <phoneticPr fontId="27"/>
  </si>
  <si>
    <t>西調布体育館（にしちょうふたいいくかん）</t>
    <rPh sb="0" eb="3">
      <t>ニシチョウフ</t>
    </rPh>
    <rPh sb="3" eb="6">
      <t>タイイクカン</t>
    </rPh>
    <phoneticPr fontId="27"/>
  </si>
  <si>
    <t>西部地域福祉センター（せいぶちいきふくしセンター）</t>
    <rPh sb="0" eb="2">
      <t>セイブ</t>
    </rPh>
    <rPh sb="2" eb="4">
      <t>チイキ</t>
    </rPh>
    <rPh sb="4" eb="6">
      <t>フクシ</t>
    </rPh>
    <phoneticPr fontId="27"/>
  </si>
  <si>
    <t>子ども家庭支援センターすこやか（すこやか）</t>
    <rPh sb="0" eb="1">
      <t>コ</t>
    </rPh>
    <rPh sb="3" eb="5">
      <t>カテイ</t>
    </rPh>
    <rPh sb="5" eb="7">
      <t>シエン</t>
    </rPh>
    <phoneticPr fontId="27"/>
  </si>
  <si>
    <t>滝坂小学校（たきさかしょうがっこう）</t>
    <phoneticPr fontId="27"/>
  </si>
  <si>
    <t>たづくり，グリーンホール</t>
    <phoneticPr fontId="27"/>
  </si>
  <si>
    <t>文化会館たづくり，グリーンホール</t>
  </si>
  <si>
    <t>文化会館たづくり，グリーンホール</t>
    <rPh sb="0" eb="2">
      <t>ブンカ</t>
    </rPh>
    <rPh sb="2" eb="4">
      <t>カイカン</t>
    </rPh>
    <phoneticPr fontId="27"/>
  </si>
  <si>
    <t>第二小学校（だいにしょうがっこう）</t>
    <phoneticPr fontId="27"/>
  </si>
  <si>
    <t>深大寺小学校（じんだいじしょうがっこう）</t>
    <phoneticPr fontId="27"/>
  </si>
  <si>
    <t>ちずは</t>
    <phoneticPr fontId="1"/>
  </si>
  <si>
    <t>にあります</t>
    <phoneticPr fontId="1"/>
  </si>
  <si>
    <t>支援者のふり返り
（順調度のスケール）</t>
    <rPh sb="0" eb="3">
      <t>シエンシャ</t>
    </rPh>
    <rPh sb="6" eb="7">
      <t>カエ</t>
    </rPh>
    <rPh sb="10" eb="12">
      <t>ジュンチョウ</t>
    </rPh>
    <rPh sb="12" eb="13">
      <t>ド</t>
    </rPh>
    <phoneticPr fontId="1"/>
  </si>
  <si>
    <t>今後の対応（支援内容の変更・見直し点など）</t>
    <rPh sb="0" eb="2">
      <t>コンゴ</t>
    </rPh>
    <rPh sb="3" eb="5">
      <t>タイオウ</t>
    </rPh>
    <rPh sb="6" eb="8">
      <t>シエン</t>
    </rPh>
    <rPh sb="8" eb="10">
      <t>ナイヨウ</t>
    </rPh>
    <rPh sb="11" eb="13">
      <t>ヘンコウ</t>
    </rPh>
    <rPh sb="14" eb="16">
      <t>ミナオ</t>
    </rPh>
    <rPh sb="17" eb="18">
      <t>テン</t>
    </rPh>
    <phoneticPr fontId="1"/>
  </si>
  <si>
    <t>サービスの提供状況
（事業者からの聞き取り）</t>
    <rPh sb="5" eb="7">
      <t>テイキョウ</t>
    </rPh>
    <rPh sb="7" eb="9">
      <t>ジョウキョウ</t>
    </rPh>
    <rPh sb="11" eb="13">
      <t>ジギョウ</t>
    </rPh>
    <rPh sb="13" eb="14">
      <t>シャ</t>
    </rPh>
    <rPh sb="17" eb="18">
      <t>キ</t>
    </rPh>
    <rPh sb="19" eb="20">
      <t>ト</t>
    </rPh>
    <phoneticPr fontId="1"/>
  </si>
  <si>
    <t>支援者のふり返り
（順調度のスケール）</t>
    <rPh sb="0" eb="3">
      <t>シエンシャ</t>
    </rPh>
    <rPh sb="6" eb="7">
      <t>カエ</t>
    </rPh>
    <phoneticPr fontId="1"/>
  </si>
  <si>
    <t>本人の感想・振り返り</t>
    <rPh sb="0" eb="2">
      <t>ホンニン</t>
    </rPh>
    <rPh sb="3" eb="5">
      <t>カンソウ</t>
    </rPh>
    <rPh sb="6" eb="7">
      <t>フ</t>
    </rPh>
    <rPh sb="8" eb="9">
      <t>カエ</t>
    </rPh>
    <phoneticPr fontId="1"/>
  </si>
  <si>
    <t>これからのこと・変えていきたいこと・その他</t>
    <rPh sb="8" eb="9">
      <t>カ</t>
    </rPh>
    <rPh sb="20" eb="21">
      <t>タ</t>
    </rPh>
    <phoneticPr fontId="1"/>
  </si>
  <si>
    <t>令和</t>
    <rPh sb="0" eb="2">
      <t>レイワ</t>
    </rPh>
    <phoneticPr fontId="6"/>
  </si>
  <si>
    <t>か月ごと（最初の３か月は毎月）</t>
    <rPh sb="1" eb="2">
      <t>ツキ</t>
    </rPh>
    <rPh sb="5" eb="7">
      <t>サイショ</t>
    </rPh>
    <rPh sb="10" eb="11">
      <t>ゲツ</t>
    </rPh>
    <rPh sb="12" eb="14">
      <t>マイツキ</t>
    </rPh>
    <phoneticPr fontId="1"/>
  </si>
  <si>
    <t>あり</t>
  </si>
  <si>
    <r>
      <t>サービス等利用計画／障害児支援利用計画　基本情報入力シート　</t>
    </r>
    <r>
      <rPr>
        <u/>
        <sz val="9"/>
        <color indexed="30"/>
        <rFont val="HG丸ｺﾞｼｯｸM-PRO"/>
        <family val="3"/>
        <charset val="128"/>
      </rPr>
      <t>※青セル以外は入力できません。</t>
    </r>
    <rPh sb="4" eb="5">
      <t>トウ</t>
    </rPh>
    <rPh sb="5" eb="7">
      <t>リヨウ</t>
    </rPh>
    <rPh sb="7" eb="9">
      <t>ケイカク</t>
    </rPh>
    <rPh sb="10" eb="13">
      <t>ショウガイジ</t>
    </rPh>
    <rPh sb="13" eb="15">
      <t>シエン</t>
    </rPh>
    <rPh sb="15" eb="17">
      <t>リヨウ</t>
    </rPh>
    <rPh sb="17" eb="19">
      <t>ケイカク</t>
    </rPh>
    <rPh sb="20" eb="22">
      <t>キホン</t>
    </rPh>
    <rPh sb="22" eb="24">
      <t>ジョウホウ</t>
    </rPh>
    <rPh sb="24" eb="26">
      <t>ニュウリョク</t>
    </rPh>
    <rPh sb="31" eb="32">
      <t>アオ</t>
    </rPh>
    <rPh sb="34" eb="36">
      <t>イガイ</t>
    </rPh>
    <rPh sb="37" eb="39">
      <t>ニュウリョク</t>
    </rPh>
    <phoneticPr fontId="1"/>
  </si>
  <si>
    <t>令和</t>
    <rPh sb="0" eb="2">
      <t>レイワ</t>
    </rPh>
    <phoneticPr fontId="7"/>
  </si>
  <si>
    <t>令和</t>
    <rPh sb="0" eb="2">
      <t>レイワ</t>
    </rPh>
    <phoneticPr fontId="5"/>
  </si>
  <si>
    <t>令和</t>
    <rPh sb="0" eb="2">
      <t>レイワ</t>
    </rPh>
    <phoneticPr fontId="5"/>
  </si>
  <si>
    <t>□小目標を継続する
□その他・見直しが必要</t>
    <rPh sb="1" eb="4">
      <t>ショウモクヒョウ</t>
    </rPh>
    <rPh sb="5" eb="7">
      <t>ケイゾク</t>
    </rPh>
    <rPh sb="13" eb="14">
      <t>タ</t>
    </rPh>
    <rPh sb="15" eb="17">
      <t>ミナオ</t>
    </rPh>
    <rPh sb="19" eb="21">
      <t>ヒツヨウ</t>
    </rPh>
    <phoneticPr fontId="1"/>
  </si>
  <si>
    <t>順</t>
    <rPh sb="0" eb="1">
      <t>ジュン</t>
    </rPh>
    <phoneticPr fontId="1"/>
  </si>
  <si>
    <t>令和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</si>
  <si>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</si>
  <si>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</si>
  <si>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令和</t>
    <phoneticPr fontId="1"/>
  </si>
  <si>
    <t>令和</t>
    <phoneticPr fontId="1"/>
  </si>
  <si>
    <t>避難計画作成日</t>
    <rPh sb="0" eb="2">
      <t>ヒナン</t>
    </rPh>
    <rPh sb="2" eb="4">
      <t>ケイカク</t>
    </rPh>
    <rPh sb="4" eb="7">
      <t>サクセイビ</t>
    </rPh>
    <phoneticPr fontId="6"/>
  </si>
  <si>
    <t>【</t>
    <phoneticPr fontId="6"/>
  </si>
  <si>
    <t>】</t>
    <phoneticPr fontId="6"/>
  </si>
  <si>
    <t>第二小学校（だいにしょうがっこう）</t>
    <phoneticPr fontId="27"/>
  </si>
  <si>
    <t>富士見台小学校（ふじみだいしょうがっこう）</t>
    <phoneticPr fontId="27"/>
  </si>
  <si>
    <t>国領小学校（こくりょうしょうがっこう）</t>
    <phoneticPr fontId="27"/>
  </si>
  <si>
    <t>第一避難所の設定（水害時の避難所は，河川を渡らない最も近い避難所を設定）</t>
    <rPh sb="0" eb="2">
      <t>ダイイチ</t>
    </rPh>
    <rPh sb="2" eb="5">
      <t>ヒナンジョ</t>
    </rPh>
    <rPh sb="6" eb="8">
      <t>セッテイ</t>
    </rPh>
    <rPh sb="9" eb="11">
      <t>スイガイ</t>
    </rPh>
    <rPh sb="11" eb="12">
      <t>ジ</t>
    </rPh>
    <rPh sb="13" eb="16">
      <t>ヒナンジョ</t>
    </rPh>
    <rPh sb="18" eb="20">
      <t>カセン</t>
    </rPh>
    <rPh sb="21" eb="22">
      <t>ワタ</t>
    </rPh>
    <rPh sb="25" eb="26">
      <t>モット</t>
    </rPh>
    <rPh sb="27" eb="28">
      <t>チカ</t>
    </rPh>
    <rPh sb="29" eb="32">
      <t>ヒナンジョ</t>
    </rPh>
    <rPh sb="33" eb="35">
      <t>セッテイ</t>
    </rPh>
    <phoneticPr fontId="27"/>
  </si>
  <si>
    <t>　【水害(すいがい)のときのひなん
　　　　　　　　する場所(ばしょ)】（地図）</t>
    <rPh sb="2" eb="4">
      <t>スイガイ</t>
    </rPh>
    <rPh sb="28" eb="30">
      <t>バショ</t>
    </rPh>
    <rPh sb="37" eb="39">
      <t>チズ</t>
    </rPh>
    <phoneticPr fontId="1"/>
  </si>
  <si>
    <t>右側（みぎがわ）</t>
    <rPh sb="0" eb="1">
      <t>ミギ</t>
    </rPh>
    <phoneticPr fontId="1"/>
  </si>
  <si>
    <t>です　</t>
    <phoneticPr fontId="1"/>
  </si>
  <si>
    <t>西調布体育館（にしちょうふたいいくかん）</t>
    <rPh sb="0" eb="3">
      <t>ニシチョウフ</t>
    </rPh>
    <rPh sb="3" eb="6">
      <t>タイイクカン</t>
    </rPh>
    <phoneticPr fontId="1"/>
  </si>
  <si>
    <t>あなたのひなんするばしょは</t>
    <phoneticPr fontId="1"/>
  </si>
  <si>
    <t>⑥</t>
    <phoneticPr fontId="1"/>
  </si>
  <si>
    <t>⑤</t>
    <phoneticPr fontId="1"/>
  </si>
  <si>
    <t>④</t>
    <phoneticPr fontId="1"/>
  </si>
  <si>
    <t>まよったらひなんじょにいきましょう</t>
    <phoneticPr fontId="1"/>
  </si>
  <si>
    <t>③</t>
    <phoneticPr fontId="1"/>
  </si>
  <si>
    <t>まわりのひとにそうだんする</t>
    <phoneticPr fontId="1"/>
  </si>
  <si>
    <t>②</t>
    <phoneticPr fontId="1"/>
  </si>
  <si>
    <t>テレビ・ラジオをつける</t>
    <phoneticPr fontId="1"/>
  </si>
  <si>
    <t>①</t>
    <phoneticPr fontId="1"/>
  </si>
  <si>
    <t>水害(すいがい)のとき！！</t>
    <rPh sb="0" eb="2">
      <t>スイガイ</t>
    </rPh>
    <phoneticPr fontId="1"/>
  </si>
  <si>
    <t>　【地震(じしん)のときのひなん
　　　　　　　　する場所(ばしょ)】（地図）</t>
    <rPh sb="2" eb="4">
      <t>ジシン</t>
    </rPh>
    <rPh sb="27" eb="29">
      <t>バショ</t>
    </rPh>
    <rPh sb="36" eb="38">
      <t>チズ</t>
    </rPh>
    <phoneticPr fontId="1"/>
  </si>
  <si>
    <t>にあります</t>
    <phoneticPr fontId="1"/>
  </si>
  <si>
    <t>右側（みぎがわ）</t>
    <rPh sb="0" eb="2">
      <t>ミギガワ</t>
    </rPh>
    <phoneticPr fontId="1"/>
  </si>
  <si>
    <t>ちずは</t>
    <phoneticPr fontId="1"/>
  </si>
  <si>
    <t>です　</t>
    <phoneticPr fontId="1"/>
  </si>
  <si>
    <t>第五中学校（だいごちゅうがっこう）</t>
    <rPh sb="0" eb="2">
      <t>ダイゴ</t>
    </rPh>
    <rPh sb="2" eb="5">
      <t>チュウガッコウ</t>
    </rPh>
    <phoneticPr fontId="1"/>
  </si>
  <si>
    <t>あなたのひなんするばしょは</t>
    <phoneticPr fontId="1"/>
  </si>
  <si>
    <t>⑥</t>
    <phoneticPr fontId="1"/>
  </si>
  <si>
    <t>⑤</t>
    <phoneticPr fontId="1"/>
  </si>
  <si>
    <t>ひなんグッズをもってひなんする</t>
    <phoneticPr fontId="1"/>
  </si>
  <si>
    <t>④</t>
    <phoneticPr fontId="1"/>
  </si>
  <si>
    <t>テレビ・ラジオをつける</t>
    <phoneticPr fontId="1"/>
  </si>
  <si>
    <t>③</t>
    <phoneticPr fontId="1"/>
  </si>
  <si>
    <t>家(いえ)の中の火(ひ)をけす</t>
    <phoneticPr fontId="1"/>
  </si>
  <si>
    <t>②</t>
    <phoneticPr fontId="1"/>
  </si>
  <si>
    <t>ゆれがおさまるまで、かくれる・あたまをまもる</t>
    <phoneticPr fontId="1"/>
  </si>
  <si>
    <t>①</t>
    <phoneticPr fontId="1"/>
  </si>
  <si>
    <t>地震(じしん)のとき！！</t>
    <phoneticPr fontId="1"/>
  </si>
  <si>
    <t>わからないときは、ご家族(かぞく)や支援(しえん)する人に相談(そうだん)しよう</t>
    <phoneticPr fontId="1"/>
  </si>
  <si>
    <t>着替(きが)え・マスク・タオル</t>
    <phoneticPr fontId="1"/>
  </si>
  <si>
    <t>保険証(ほけんしょう)のコピー</t>
    <phoneticPr fontId="1"/>
  </si>
  <si>
    <t>いつものおくすり</t>
    <phoneticPr fontId="1"/>
  </si>
  <si>
    <t>現金(げんきん)</t>
    <phoneticPr fontId="1"/>
  </si>
  <si>
    <t>食(た)べもの・おかし</t>
    <phoneticPr fontId="1"/>
  </si>
  <si>
    <t>☑</t>
  </si>
  <si>
    <t>手帳(てちょう)・ヘルプカード</t>
    <phoneticPr fontId="1"/>
  </si>
  <si>
    <t>飲(の)みもの</t>
    <phoneticPr fontId="1"/>
  </si>
  <si>
    <t>たとえば・・・</t>
    <phoneticPr fontId="1"/>
  </si>
  <si>
    <t>①</t>
    <phoneticPr fontId="1"/>
  </si>
  <si>
    <t>避難所（ひなんじょ）に持っていくもの</t>
    <rPh sb="0" eb="3">
      <t>ヒナンジョ</t>
    </rPh>
    <rPh sb="11" eb="12">
      <t>モ</t>
    </rPh>
    <phoneticPr fontId="1"/>
  </si>
  <si>
    <t>☏</t>
    <phoneticPr fontId="1"/>
  </si>
  <si>
    <t>☏</t>
    <phoneticPr fontId="1"/>
  </si>
  <si>
    <t>○相談（そうだん）できるところや人</t>
    <rPh sb="1" eb="3">
      <t>ソウダン</t>
    </rPh>
    <rPh sb="16" eb="17">
      <t>ヒト</t>
    </rPh>
    <phoneticPr fontId="1"/>
  </si>
  <si>
    <t>調布　太一郎（父）：042-481-7111</t>
    <rPh sb="0" eb="2">
      <t>チョウフ</t>
    </rPh>
    <rPh sb="3" eb="6">
      <t>タイチロウ</t>
    </rPh>
    <rPh sb="7" eb="8">
      <t>チチ</t>
    </rPh>
    <phoneticPr fontId="1"/>
  </si>
  <si>
    <t>○緊急時連絡先（きんきゅうじれんらくさき）
　　　　　　　　　　　　　　　　　　　※しんせきなど</t>
    <rPh sb="1" eb="4">
      <t>キンキュウジ</t>
    </rPh>
    <rPh sb="4" eb="7">
      <t>レンラクサキ</t>
    </rPh>
    <phoneticPr fontId="1"/>
  </si>
  <si>
    <t>○電話（でんわ）</t>
    <rPh sb="1" eb="3">
      <t>デンワ</t>
    </rPh>
    <phoneticPr fontId="1"/>
  </si>
  <si>
    <t>上石原1丁目</t>
    <rPh sb="0" eb="3">
      <t>カミイシワラ</t>
    </rPh>
    <rPh sb="4" eb="6">
      <t>チョウメ</t>
    </rPh>
    <phoneticPr fontId="1"/>
  </si>
  <si>
    <t>○避難所判定</t>
    <rPh sb="1" eb="4">
      <t>ヒナンジョ</t>
    </rPh>
    <rPh sb="4" eb="6">
      <t>ハンテイ</t>
    </rPh>
    <phoneticPr fontId="1"/>
  </si>
  <si>
    <t>○住所（じゅうしょ）</t>
    <rPh sb="1" eb="3">
      <t>ジュウショ</t>
    </rPh>
    <phoneticPr fontId="1"/>
  </si>
  <si>
    <t>○氏名（しめい）</t>
    <rPh sb="1" eb="3">
      <t>シメイ</t>
    </rPh>
    <phoneticPr fontId="1"/>
  </si>
  <si>
    <t>災害(さいがい)のときのひなんけいかく</t>
    <phoneticPr fontId="1"/>
  </si>
  <si>
    <t>作成事業所</t>
    <rPh sb="0" eb="2">
      <t>サクセイ</t>
    </rPh>
    <rPh sb="2" eb="4">
      <t>ジギョウ</t>
    </rPh>
    <rPh sb="4" eb="5">
      <t>ショ</t>
    </rPh>
    <phoneticPr fontId="1"/>
  </si>
  <si>
    <t>作成日</t>
    <rPh sb="0" eb="3">
      <t>サクセイビ</t>
    </rPh>
    <phoneticPr fontId="1"/>
  </si>
  <si>
    <t>相談支援センター○○○</t>
  </si>
  <si>
    <t>△△　××</t>
  </si>
  <si>
    <t>□□　◇◇</t>
  </si>
  <si>
    <t>調布　太郎</t>
  </si>
  <si>
    <t>調布市小島町2-35-1　調布市役所2F</t>
  </si>
  <si>
    <t>042-481-7135</t>
  </si>
  <si>
    <t>042-○○○-○○○○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</si>
</sst>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5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32"/>
      <name val="ＭＳ Ｐ明朝"/>
      <family val="1"/>
      <charset val="128"/>
    </font>
    <font>
      <sz val="16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8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</font>
    <font>
      <u/>
      <sz val="9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9"/>
      <color indexed="3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9">
    <xf numFmtId="0" fontId="0" fillId="0" borderId="0" xfId="0">
      <alignment vertical="center"/>
    </xf>
    <xf numFmtId="0" fontId="31" fillId="0" borderId="0" xfId="0" applyFo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>
      <alignment vertical="center"/>
    </xf>
    <xf numFmtId="0" fontId="33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4" fillId="0" borderId="0" xfId="0" applyFont="1" applyFill="1">
      <alignment vertical="center"/>
    </xf>
    <xf numFmtId="0" fontId="34" fillId="0" borderId="0" xfId="0" applyFont="1" applyFill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vertical="center" shrinkToFit="1"/>
    </xf>
    <xf numFmtId="0" fontId="33" fillId="0" borderId="0" xfId="0" applyFont="1" applyFill="1" applyAlignment="1">
      <alignment vertical="center" shrinkToFit="1"/>
    </xf>
    <xf numFmtId="0" fontId="32" fillId="0" borderId="1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58" fontId="33" fillId="0" borderId="3" xfId="0" applyNumberFormat="1" applyFont="1" applyBorder="1" applyAlignment="1">
      <alignment vertical="center" shrinkToFit="1"/>
    </xf>
    <xf numFmtId="58" fontId="33" fillId="0" borderId="4" xfId="0" applyNumberFormat="1" applyFont="1" applyBorder="1" applyAlignment="1">
      <alignment horizontal="center" vertical="center" shrinkToFit="1"/>
    </xf>
    <xf numFmtId="177" fontId="33" fillId="0" borderId="4" xfId="0" applyNumberFormat="1" applyFont="1" applyBorder="1" applyAlignment="1">
      <alignment horizontal="center" vertical="center" shrinkToFit="1"/>
    </xf>
    <xf numFmtId="177" fontId="33" fillId="0" borderId="4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 shrinkToFi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1" fillId="0" borderId="0" xfId="0" applyFont="1" applyProtection="1">
      <alignment vertical="center"/>
    </xf>
    <xf numFmtId="0" fontId="32" fillId="0" borderId="0" xfId="0" applyFont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0" fontId="33" fillId="0" borderId="0" xfId="0" applyFont="1" applyAlignment="1" applyProtection="1">
      <alignment vertical="center" shrinkToFit="1"/>
    </xf>
    <xf numFmtId="0" fontId="33" fillId="0" borderId="0" xfId="0" applyFont="1" applyFill="1" applyAlignment="1" applyProtection="1">
      <alignment horizontal="center" vertical="center" wrapText="1"/>
    </xf>
    <xf numFmtId="0" fontId="3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4" fillId="0" borderId="0" xfId="0" applyFont="1" applyFill="1" applyProtection="1">
      <alignment vertical="center"/>
    </xf>
    <xf numFmtId="0" fontId="34" fillId="0" borderId="0" xfId="0" applyFont="1" applyFill="1" applyAlignment="1" applyProtection="1">
      <alignment horizontal="center" vertical="center"/>
    </xf>
    <xf numFmtId="0" fontId="33" fillId="0" borderId="0" xfId="0" applyFont="1" applyProtection="1">
      <alignment vertical="center"/>
    </xf>
    <xf numFmtId="0" fontId="33" fillId="0" borderId="0" xfId="0" applyFont="1" applyFill="1" applyAlignment="1" applyProtection="1">
      <alignment vertical="center" shrinkToFit="1"/>
    </xf>
    <xf numFmtId="0" fontId="33" fillId="0" borderId="0" xfId="0" applyFont="1" applyAlignment="1" applyProtection="1">
      <alignment horizontal="left" vertical="center"/>
    </xf>
    <xf numFmtId="0" fontId="31" fillId="0" borderId="9" xfId="0" applyFont="1" applyBorder="1">
      <alignment vertical="center"/>
    </xf>
    <xf numFmtId="0" fontId="31" fillId="0" borderId="10" xfId="0" applyFont="1" applyBorder="1">
      <alignment vertical="center"/>
    </xf>
    <xf numFmtId="0" fontId="31" fillId="0" borderId="11" xfId="0" applyFont="1" applyBorder="1">
      <alignment vertical="center"/>
    </xf>
    <xf numFmtId="0" fontId="31" fillId="0" borderId="12" xfId="0" applyFont="1" applyBorder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6" fillId="0" borderId="14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vertical="center" wrapText="1"/>
    </xf>
    <xf numFmtId="0" fontId="36" fillId="0" borderId="16" xfId="0" applyFont="1" applyFill="1" applyBorder="1" applyAlignment="1">
      <alignment vertical="center" wrapText="1"/>
    </xf>
    <xf numFmtId="0" fontId="36" fillId="0" borderId="17" xfId="0" applyFont="1" applyFill="1" applyBorder="1" applyAlignment="1">
      <alignment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>
      <alignment vertical="center"/>
    </xf>
    <xf numFmtId="0" fontId="35" fillId="0" borderId="20" xfId="0" applyFont="1" applyBorder="1">
      <alignment vertical="center"/>
    </xf>
    <xf numFmtId="14" fontId="37" fillId="0" borderId="20" xfId="0" applyNumberFormat="1" applyFont="1" applyBorder="1">
      <alignment vertical="center"/>
    </xf>
    <xf numFmtId="0" fontId="37" fillId="0" borderId="20" xfId="0" applyFont="1" applyBorder="1">
      <alignment vertical="center"/>
    </xf>
    <xf numFmtId="0" fontId="37" fillId="0" borderId="21" xfId="0" applyFont="1" applyBorder="1">
      <alignment vertical="center"/>
    </xf>
    <xf numFmtId="0" fontId="35" fillId="0" borderId="22" xfId="0" applyFont="1" applyBorder="1">
      <alignment vertical="center"/>
    </xf>
    <xf numFmtId="0" fontId="31" fillId="0" borderId="23" xfId="0" applyFont="1" applyBorder="1" applyAlignment="1">
      <alignment horizontal="center" vertical="center"/>
    </xf>
    <xf numFmtId="0" fontId="31" fillId="3" borderId="24" xfId="0" applyFont="1" applyFill="1" applyBorder="1" applyAlignment="1" applyProtection="1">
      <alignment horizontal="center" vertical="center" shrinkToFit="1"/>
      <protection locked="0"/>
    </xf>
    <xf numFmtId="0" fontId="31" fillId="3" borderId="25" xfId="0" applyFont="1" applyFill="1" applyBorder="1" applyAlignment="1" applyProtection="1">
      <alignment horizontal="center" vertical="center" shrinkToFit="1"/>
      <protection locked="0"/>
    </xf>
    <xf numFmtId="0" fontId="31" fillId="3" borderId="26" xfId="0" applyFont="1" applyFill="1" applyBorder="1" applyAlignment="1" applyProtection="1">
      <alignment horizontal="center" vertical="center" shrinkToFit="1"/>
      <protection locked="0"/>
    </xf>
    <xf numFmtId="176" fontId="31" fillId="3" borderId="27" xfId="0" applyNumberFormat="1" applyFont="1" applyFill="1" applyBorder="1" applyAlignment="1" applyProtection="1">
      <alignment horizontal="center" vertical="center" shrinkToFit="1"/>
      <protection locked="0"/>
    </xf>
    <xf numFmtId="0" fontId="31" fillId="3" borderId="27" xfId="0" applyFont="1" applyFill="1" applyBorder="1" applyAlignment="1" applyProtection="1">
      <alignment horizontal="center" vertical="center" shrinkToFit="1"/>
      <protection locked="0"/>
    </xf>
    <xf numFmtId="0" fontId="35" fillId="3" borderId="27" xfId="0" applyFont="1" applyFill="1" applyBorder="1" applyAlignment="1" applyProtection="1">
      <alignment horizontal="center" vertical="center" shrinkToFit="1"/>
      <protection locked="0"/>
    </xf>
    <xf numFmtId="0" fontId="35" fillId="3" borderId="28" xfId="0" applyFont="1" applyFill="1" applyBorder="1" applyAlignment="1" applyProtection="1">
      <alignment horizontal="center" vertical="center" shrinkToFit="1"/>
      <protection locked="0"/>
    </xf>
    <xf numFmtId="0" fontId="31" fillId="3" borderId="29" xfId="0" applyFont="1" applyFill="1" applyBorder="1" applyAlignment="1" applyProtection="1">
      <alignment horizontal="center" vertical="center" shrinkToFit="1"/>
      <protection locked="0"/>
    </xf>
    <xf numFmtId="0" fontId="31" fillId="0" borderId="30" xfId="0" applyFont="1" applyBorder="1" applyAlignment="1">
      <alignment vertical="center" wrapText="1"/>
    </xf>
    <xf numFmtId="0" fontId="38" fillId="0" borderId="20" xfId="0" applyFont="1" applyBorder="1" applyAlignment="1">
      <alignment vertical="center" wrapText="1"/>
    </xf>
    <xf numFmtId="0" fontId="33" fillId="0" borderId="4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1" fillId="3" borderId="31" xfId="0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>
      <alignment vertical="center"/>
    </xf>
    <xf numFmtId="0" fontId="38" fillId="0" borderId="14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vertical="center" wrapText="1"/>
    </xf>
    <xf numFmtId="0" fontId="38" fillId="0" borderId="15" xfId="0" applyFont="1" applyFill="1" applyBorder="1" applyAlignment="1">
      <alignment horizontal="left" vertical="center" wrapText="1"/>
    </xf>
    <xf numFmtId="0" fontId="38" fillId="0" borderId="16" xfId="0" applyFont="1" applyFill="1" applyBorder="1" applyAlignment="1">
      <alignment vertical="center" wrapText="1"/>
    </xf>
    <xf numFmtId="0" fontId="38" fillId="0" borderId="16" xfId="0" applyFont="1" applyFill="1" applyBorder="1" applyAlignment="1">
      <alignment horizontal="left" vertical="center" wrapText="1"/>
    </xf>
    <xf numFmtId="0" fontId="38" fillId="4" borderId="16" xfId="0" applyFont="1" applyFill="1" applyBorder="1" applyAlignment="1">
      <alignment vertical="center" wrapText="1"/>
    </xf>
    <xf numFmtId="0" fontId="38" fillId="4" borderId="16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vertical="center" wrapText="1"/>
    </xf>
    <xf numFmtId="0" fontId="38" fillId="0" borderId="13" xfId="0" applyFont="1" applyBorder="1" applyAlignment="1">
      <alignment vertical="center" wrapText="1"/>
    </xf>
    <xf numFmtId="0" fontId="33" fillId="0" borderId="0" xfId="0" applyFont="1" applyProtection="1">
      <alignment vertical="center"/>
      <protection locked="0"/>
    </xf>
    <xf numFmtId="0" fontId="33" fillId="0" borderId="8" xfId="0" applyFont="1" applyBorder="1" applyAlignment="1" applyProtection="1">
      <alignment vertical="center"/>
      <protection locked="0"/>
    </xf>
    <xf numFmtId="0" fontId="33" fillId="0" borderId="32" xfId="0" applyFont="1" applyBorder="1" applyAlignment="1" applyProtection="1">
      <alignment vertical="center"/>
      <protection locked="0"/>
    </xf>
    <xf numFmtId="0" fontId="3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3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17" fillId="0" borderId="16" xfId="0" applyFont="1" applyFill="1" applyBorder="1" applyAlignment="1">
      <alignment vertical="center" wrapText="1"/>
    </xf>
    <xf numFmtId="0" fontId="39" fillId="0" borderId="35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" fillId="0" borderId="40" xfId="0" applyFont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1" fillId="3" borderId="26" xfId="0" applyFont="1" applyFill="1" applyBorder="1" applyAlignment="1" applyProtection="1">
      <alignment horizontal="center" vertical="center" wrapText="1" shrinkToFit="1"/>
      <protection locked="0"/>
    </xf>
    <xf numFmtId="0" fontId="25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</xf>
    <xf numFmtId="0" fontId="0" fillId="5" borderId="0" xfId="0" applyFill="1">
      <alignment vertical="center"/>
    </xf>
    <xf numFmtId="0" fontId="0" fillId="3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7" borderId="0" xfId="0" applyFill="1" applyBorder="1">
      <alignment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79" xfId="0" applyFont="1" applyBorder="1" applyAlignment="1" applyProtection="1">
      <alignment vertical="center" wrapText="1"/>
      <protection locked="0"/>
    </xf>
    <xf numFmtId="0" fontId="3" fillId="0" borderId="59" xfId="0" applyFont="1" applyBorder="1" applyAlignment="1" applyProtection="1">
      <alignment vertical="center" wrapText="1"/>
      <protection locked="0"/>
    </xf>
    <xf numFmtId="0" fontId="3" fillId="0" borderId="60" xfId="0" applyFont="1" applyBorder="1" applyAlignment="1" applyProtection="1">
      <alignment vertical="center" wrapText="1"/>
      <protection locked="0"/>
    </xf>
    <xf numFmtId="0" fontId="3" fillId="0" borderId="88" xfId="0" applyFont="1" applyBorder="1" applyAlignment="1" applyProtection="1">
      <alignment vertical="center" wrapText="1"/>
      <protection locked="0"/>
    </xf>
    <xf numFmtId="0" fontId="35" fillId="0" borderId="0" xfId="0" applyFont="1" applyAlignme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31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14" fontId="31" fillId="0" borderId="0" xfId="0" applyNumberFormat="1" applyFont="1" applyBorder="1" applyAlignment="1">
      <alignment vertical="center"/>
    </xf>
    <xf numFmtId="0" fontId="31" fillId="0" borderId="2" xfId="0" applyFont="1" applyBorder="1" applyAlignment="1" applyProtection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69" xfId="0" applyFont="1" applyBorder="1" applyAlignment="1">
      <alignment vertical="center" shrinkToFit="1"/>
    </xf>
    <xf numFmtId="0" fontId="40" fillId="0" borderId="0" xfId="0" applyFont="1" applyAlignment="1">
      <alignment horizontal="left" vertical="center"/>
    </xf>
    <xf numFmtId="0" fontId="31" fillId="0" borderId="42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31" fillId="0" borderId="4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3" fillId="3" borderId="33" xfId="0" applyFont="1" applyFill="1" applyBorder="1" applyAlignment="1" applyProtection="1">
      <alignment horizontal="center" vertical="center" shrinkToFit="1"/>
    </xf>
    <xf numFmtId="0" fontId="0" fillId="3" borderId="4" xfId="0" applyFill="1" applyBorder="1" applyProtection="1">
      <alignment vertical="center"/>
    </xf>
    <xf numFmtId="0" fontId="0" fillId="3" borderId="78" xfId="0" applyFill="1" applyBorder="1" applyProtection="1">
      <alignment vertical="center"/>
    </xf>
    <xf numFmtId="58" fontId="33" fillId="0" borderId="7" xfId="0" applyNumberFormat="1" applyFont="1" applyBorder="1" applyAlignment="1" applyProtection="1">
      <alignment horizontal="center" vertical="center" shrinkToFit="1"/>
      <protection locked="0"/>
    </xf>
    <xf numFmtId="58" fontId="33" fillId="0" borderId="4" xfId="0" applyNumberFormat="1" applyFont="1" applyBorder="1" applyAlignment="1" applyProtection="1">
      <alignment horizontal="center" vertical="center" shrinkToFit="1"/>
      <protection locked="0"/>
    </xf>
    <xf numFmtId="58" fontId="33" fillId="0" borderId="3" xfId="0" applyNumberFormat="1" applyFont="1" applyBorder="1" applyAlignment="1" applyProtection="1">
      <alignment horizontal="center" vertical="center" shrinkToFit="1"/>
      <protection locked="0"/>
    </xf>
    <xf numFmtId="0" fontId="33" fillId="3" borderId="80" xfId="0" applyFont="1" applyFill="1" applyBorder="1" applyAlignment="1" applyProtection="1">
      <alignment horizontal="center" vertical="center" shrinkToFit="1"/>
    </xf>
    <xf numFmtId="0" fontId="33" fillId="3" borderId="81" xfId="0" applyFont="1" applyFill="1" applyBorder="1" applyAlignment="1" applyProtection="1">
      <alignment horizontal="center" vertical="center" shrinkToFit="1"/>
    </xf>
    <xf numFmtId="0" fontId="33" fillId="0" borderId="67" xfId="0" applyFont="1" applyBorder="1" applyAlignment="1" applyProtection="1">
      <alignment horizontal="center" vertical="center" shrinkToFit="1"/>
    </xf>
    <xf numFmtId="0" fontId="33" fillId="0" borderId="83" xfId="0" applyFont="1" applyBorder="1" applyAlignment="1" applyProtection="1">
      <alignment horizontal="center" vertical="center" shrinkToFit="1"/>
    </xf>
    <xf numFmtId="0" fontId="33" fillId="3" borderId="75" xfId="0" applyFont="1" applyFill="1" applyBorder="1" applyAlignment="1" applyProtection="1">
      <alignment horizontal="center" vertical="center" wrapText="1" shrinkToFit="1"/>
    </xf>
    <xf numFmtId="0" fontId="33" fillId="3" borderId="70" xfId="0" applyFont="1" applyFill="1" applyBorder="1" applyAlignment="1" applyProtection="1">
      <alignment horizontal="center" vertical="center" shrinkToFit="1"/>
    </xf>
    <xf numFmtId="0" fontId="33" fillId="3" borderId="76" xfId="0" applyFont="1" applyFill="1" applyBorder="1" applyAlignment="1" applyProtection="1">
      <alignment horizontal="center" vertical="center" shrinkToFit="1"/>
    </xf>
    <xf numFmtId="0" fontId="33" fillId="3" borderId="77" xfId="0" applyFont="1" applyFill="1" applyBorder="1" applyAlignment="1" applyProtection="1">
      <alignment horizontal="center" vertical="center" shrinkToFit="1"/>
    </xf>
    <xf numFmtId="0" fontId="33" fillId="3" borderId="51" xfId="0" applyFont="1" applyFill="1" applyBorder="1" applyAlignment="1" applyProtection="1">
      <alignment horizontal="center" vertical="center" shrinkToFit="1"/>
    </xf>
    <xf numFmtId="0" fontId="33" fillId="3" borderId="41" xfId="0" applyFont="1" applyFill="1" applyBorder="1" applyAlignment="1" applyProtection="1">
      <alignment horizontal="center" vertical="center" shrinkToFit="1"/>
    </xf>
    <xf numFmtId="0" fontId="33" fillId="3" borderId="52" xfId="0" applyFont="1" applyFill="1" applyBorder="1" applyAlignment="1" applyProtection="1">
      <alignment horizontal="center" vertical="center" shrinkToFit="1"/>
    </xf>
    <xf numFmtId="0" fontId="33" fillId="3" borderId="2" xfId="0" applyFont="1" applyFill="1" applyBorder="1" applyAlignment="1" applyProtection="1">
      <alignment horizontal="center" vertical="center" shrinkToFit="1"/>
    </xf>
    <xf numFmtId="0" fontId="31" fillId="0" borderId="0" xfId="0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0" fontId="33" fillId="3" borderId="9" xfId="0" applyFont="1" applyFill="1" applyBorder="1" applyAlignment="1" applyProtection="1">
      <alignment horizontal="center" vertical="center" wrapText="1"/>
    </xf>
    <xf numFmtId="0" fontId="33" fillId="3" borderId="54" xfId="0" applyFont="1" applyFill="1" applyBorder="1" applyAlignment="1" applyProtection="1">
      <alignment horizontal="center" vertical="center" wrapText="1"/>
    </xf>
    <xf numFmtId="0" fontId="33" fillId="3" borderId="55" xfId="0" applyFont="1" applyFill="1" applyBorder="1" applyAlignment="1" applyProtection="1">
      <alignment horizontal="center" vertical="center" wrapText="1"/>
    </xf>
    <xf numFmtId="0" fontId="33" fillId="3" borderId="11" xfId="0" applyFont="1" applyFill="1" applyBorder="1" applyAlignment="1" applyProtection="1">
      <alignment horizontal="center" vertical="center" wrapText="1"/>
    </xf>
    <xf numFmtId="0" fontId="33" fillId="3" borderId="34" xfId="0" applyFont="1" applyFill="1" applyBorder="1" applyAlignment="1" applyProtection="1">
      <alignment horizontal="center" vertical="center" wrapText="1"/>
    </xf>
    <xf numFmtId="0" fontId="33" fillId="3" borderId="72" xfId="0" applyFont="1" applyFill="1" applyBorder="1" applyAlignment="1" applyProtection="1">
      <alignment horizontal="center" vertical="center" wrapText="1"/>
    </xf>
    <xf numFmtId="0" fontId="33" fillId="0" borderId="53" xfId="0" applyFont="1" applyBorder="1" applyAlignment="1" applyProtection="1">
      <alignment horizontal="left" vertical="center" wrapText="1"/>
      <protection locked="0"/>
    </xf>
    <xf numFmtId="0" fontId="33" fillId="0" borderId="54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left" vertical="center" wrapText="1"/>
      <protection locked="0"/>
    </xf>
    <xf numFmtId="0" fontId="33" fillId="0" borderId="34" xfId="0" applyFont="1" applyBorder="1" applyAlignment="1" applyProtection="1">
      <alignment horizontal="left" vertical="center" wrapText="1"/>
      <protection locked="0"/>
    </xf>
    <xf numFmtId="0" fontId="33" fillId="0" borderId="20" xfId="0" applyFont="1" applyBorder="1" applyAlignment="1" applyProtection="1">
      <alignment horizontal="left" vertical="center" wrapText="1"/>
      <protection locked="0"/>
    </xf>
    <xf numFmtId="0" fontId="33" fillId="3" borderId="30" xfId="0" applyFont="1" applyFill="1" applyBorder="1" applyAlignment="1" applyProtection="1">
      <alignment horizontal="center" vertical="center" shrinkToFit="1"/>
    </xf>
    <xf numFmtId="0" fontId="33" fillId="3" borderId="8" xfId="0" applyFont="1" applyFill="1" applyBorder="1" applyAlignment="1" applyProtection="1">
      <alignment horizontal="center" vertical="center" shrinkToFit="1"/>
    </xf>
    <xf numFmtId="0" fontId="33" fillId="3" borderId="32" xfId="0" applyFont="1" applyFill="1" applyBorder="1" applyAlignment="1" applyProtection="1">
      <alignment horizontal="center" vertical="center" shrinkToFit="1"/>
    </xf>
    <xf numFmtId="0" fontId="33" fillId="3" borderId="4" xfId="0" applyFont="1" applyFill="1" applyBorder="1" applyAlignment="1" applyProtection="1">
      <alignment horizontal="center" vertical="center" shrinkToFit="1"/>
    </xf>
    <xf numFmtId="0" fontId="33" fillId="3" borderId="78" xfId="0" applyFont="1" applyFill="1" applyBorder="1" applyAlignment="1" applyProtection="1">
      <alignment horizontal="center" vertical="center" shrinkToFit="1"/>
    </xf>
    <xf numFmtId="0" fontId="33" fillId="0" borderId="7" xfId="0" applyFont="1" applyBorder="1" applyAlignment="1" applyProtection="1">
      <alignment horizontal="center" vertical="center" shrinkToFit="1"/>
    </xf>
    <xf numFmtId="0" fontId="33" fillId="0" borderId="4" xfId="0" applyFont="1" applyBorder="1" applyAlignment="1" applyProtection="1">
      <alignment horizontal="center" vertical="center" shrinkToFit="1"/>
    </xf>
    <xf numFmtId="0" fontId="33" fillId="0" borderId="3" xfId="0" applyFont="1" applyBorder="1" applyAlignment="1" applyProtection="1">
      <alignment horizontal="center" vertical="center" shrinkToFit="1"/>
    </xf>
    <xf numFmtId="14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2" fillId="0" borderId="70" xfId="0" applyFont="1" applyBorder="1" applyAlignment="1" applyProtection="1">
      <alignment horizontal="left" vertical="center"/>
    </xf>
    <xf numFmtId="0" fontId="12" fillId="0" borderId="71" xfId="0" applyFont="1" applyBorder="1" applyAlignment="1" applyProtection="1">
      <alignment horizontal="left" vertical="center"/>
    </xf>
    <xf numFmtId="0" fontId="33" fillId="0" borderId="53" xfId="0" applyFont="1" applyFill="1" applyBorder="1" applyAlignment="1" applyProtection="1">
      <alignment horizontal="center" vertical="center" shrinkToFit="1"/>
    </xf>
    <xf numFmtId="0" fontId="33" fillId="0" borderId="54" xfId="0" applyFont="1" applyFill="1" applyBorder="1" applyAlignment="1" applyProtection="1">
      <alignment horizontal="center" vertical="center" shrinkToFit="1"/>
    </xf>
    <xf numFmtId="0" fontId="33" fillId="0" borderId="36" xfId="0" applyFont="1" applyFill="1" applyBorder="1" applyAlignment="1" applyProtection="1">
      <alignment horizontal="center" vertical="center" shrinkToFit="1"/>
    </xf>
    <xf numFmtId="0" fontId="33" fillId="0" borderId="8" xfId="0" applyFont="1" applyFill="1" applyBorder="1" applyAlignment="1" applyProtection="1">
      <alignment horizontal="center" vertical="center" shrinkToFit="1"/>
    </xf>
    <xf numFmtId="0" fontId="32" fillId="0" borderId="0" xfId="0" applyFont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center" vertical="center"/>
    </xf>
    <xf numFmtId="0" fontId="12" fillId="0" borderId="73" xfId="0" applyFont="1" applyBorder="1" applyAlignment="1" applyProtection="1">
      <alignment horizontal="left" vertical="center"/>
    </xf>
    <xf numFmtId="0" fontId="12" fillId="0" borderId="74" xfId="0" applyFont="1" applyBorder="1" applyAlignment="1" applyProtection="1">
      <alignment horizontal="left" vertical="center"/>
    </xf>
    <xf numFmtId="0" fontId="12" fillId="0" borderId="56" xfId="0" applyFont="1" applyBorder="1" applyAlignment="1" applyProtection="1">
      <alignment horizontal="left" vertical="center"/>
    </xf>
    <xf numFmtId="0" fontId="12" fillId="0" borderId="84" xfId="0" applyFont="1" applyBorder="1" applyAlignment="1" applyProtection="1">
      <alignment horizontal="left" vertical="center"/>
    </xf>
    <xf numFmtId="0" fontId="45" fillId="0" borderId="75" xfId="0" applyFont="1" applyBorder="1" applyAlignment="1" applyProtection="1">
      <alignment horizontal="center" vertical="center" textRotation="255"/>
    </xf>
    <xf numFmtId="0" fontId="45" fillId="0" borderId="85" xfId="0" applyFont="1" applyBorder="1" applyAlignment="1" applyProtection="1">
      <alignment horizontal="center" vertical="center" textRotation="255"/>
    </xf>
    <xf numFmtId="0" fontId="45" fillId="0" borderId="86" xfId="0" applyFont="1" applyBorder="1" applyAlignment="1" applyProtection="1">
      <alignment horizontal="center" vertical="center" textRotation="255"/>
    </xf>
    <xf numFmtId="0" fontId="33" fillId="0" borderId="81" xfId="0" applyFont="1" applyBorder="1" applyAlignment="1" applyProtection="1">
      <alignment horizontal="center" vertical="center" shrinkToFit="1"/>
    </xf>
    <xf numFmtId="0" fontId="33" fillId="0" borderId="82" xfId="0" applyFont="1" applyBorder="1" applyAlignment="1" applyProtection="1">
      <alignment horizontal="center" vertical="center" shrinkToFit="1"/>
    </xf>
    <xf numFmtId="0" fontId="33" fillId="0" borderId="22" xfId="0" applyFont="1" applyBorder="1" applyAlignment="1" applyProtection="1">
      <alignment horizontal="center" vertical="center" shrinkToFit="1"/>
    </xf>
    <xf numFmtId="0" fontId="33" fillId="0" borderId="13" xfId="0" applyFont="1" applyBorder="1" applyAlignment="1" applyProtection="1">
      <alignment horizontal="center" vertical="center" shrinkToFit="1"/>
    </xf>
    <xf numFmtId="0" fontId="33" fillId="0" borderId="36" xfId="0" applyFont="1" applyBorder="1" applyAlignment="1" applyProtection="1">
      <alignment horizontal="center" vertical="center" shrinkToFit="1"/>
      <protection locked="0"/>
    </xf>
    <xf numFmtId="0" fontId="33" fillId="0" borderId="8" xfId="0" applyFont="1" applyBorder="1" applyAlignment="1" applyProtection="1">
      <alignment horizontal="center" vertical="center" shrinkToFit="1"/>
      <protection locked="0"/>
    </xf>
    <xf numFmtId="0" fontId="33" fillId="3" borderId="79" xfId="0" applyFont="1" applyFill="1" applyBorder="1" applyAlignment="1" applyProtection="1">
      <alignment horizontal="center" vertical="center" shrinkToFit="1"/>
    </xf>
    <xf numFmtId="0" fontId="33" fillId="3" borderId="67" xfId="0" applyFont="1" applyFill="1" applyBorder="1" applyAlignment="1" applyProtection="1">
      <alignment horizontal="center" vertical="center" shrinkToFit="1"/>
    </xf>
    <xf numFmtId="0" fontId="44" fillId="0" borderId="5" xfId="0" applyFont="1" applyFill="1" applyBorder="1" applyAlignment="1" applyProtection="1">
      <alignment horizontal="center" vertical="center" shrinkToFit="1"/>
    </xf>
    <xf numFmtId="0" fontId="44" fillId="0" borderId="41" xfId="0" applyFont="1" applyFill="1" applyBorder="1" applyAlignment="1" applyProtection="1">
      <alignment horizontal="center" vertical="center" shrinkToFit="1"/>
    </xf>
    <xf numFmtId="0" fontId="44" fillId="0" borderId="68" xfId="0" applyFont="1" applyFill="1" applyBorder="1" applyAlignment="1" applyProtection="1">
      <alignment horizontal="center" vertical="center" shrinkToFit="1"/>
    </xf>
    <xf numFmtId="0" fontId="44" fillId="0" borderId="6" xfId="0" applyFont="1" applyFill="1" applyBorder="1" applyAlignment="1" applyProtection="1">
      <alignment horizontal="center" vertical="center" shrinkToFit="1"/>
    </xf>
    <xf numFmtId="0" fontId="44" fillId="0" borderId="2" xfId="0" applyFont="1" applyFill="1" applyBorder="1" applyAlignment="1" applyProtection="1">
      <alignment horizontal="center" vertical="center" shrinkToFit="1"/>
    </xf>
    <xf numFmtId="0" fontId="44" fillId="0" borderId="69" xfId="0" applyFont="1" applyFill="1" applyBorder="1" applyAlignment="1" applyProtection="1">
      <alignment horizontal="center" vertical="center" shrinkToFit="1"/>
    </xf>
    <xf numFmtId="0" fontId="33" fillId="0" borderId="8" xfId="0" applyFont="1" applyBorder="1" applyAlignment="1" applyProtection="1">
      <alignment horizontal="left" vertical="center" shrinkToFit="1"/>
    </xf>
    <xf numFmtId="0" fontId="33" fillId="0" borderId="13" xfId="0" applyFont="1" applyBorder="1" applyAlignment="1" applyProtection="1">
      <alignment horizontal="left" vertical="center" shrinkToFit="1"/>
    </xf>
    <xf numFmtId="0" fontId="3" fillId="3" borderId="62" xfId="0" applyFont="1" applyFill="1" applyBorder="1" applyAlignment="1" applyProtection="1">
      <alignment horizontal="center" vertical="center" wrapText="1"/>
    </xf>
    <xf numFmtId="0" fontId="3" fillId="3" borderId="63" xfId="0" applyFont="1" applyFill="1" applyBorder="1" applyAlignment="1" applyProtection="1">
      <alignment horizontal="center" vertical="center" wrapText="1"/>
    </xf>
    <xf numFmtId="0" fontId="3" fillId="3" borderId="57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vertical="center" wrapText="1"/>
    </xf>
    <xf numFmtId="0" fontId="3" fillId="3" borderId="58" xfId="0" applyFont="1" applyFill="1" applyBorder="1" applyAlignment="1" applyProtection="1">
      <alignment horizontal="center" vertical="center" wrapText="1"/>
    </xf>
    <xf numFmtId="0" fontId="3" fillId="3" borderId="6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41" xfId="0" applyFont="1" applyFill="1" applyBorder="1" applyAlignment="1" applyProtection="1">
      <alignment horizontal="left" vertical="center" wrapText="1"/>
      <protection locked="0"/>
    </xf>
    <xf numFmtId="0" fontId="3" fillId="0" borderId="68" xfId="0" applyFont="1" applyFill="1" applyBorder="1" applyAlignment="1" applyProtection="1">
      <alignment horizontal="left" vertical="center" wrapText="1"/>
      <protection locked="0"/>
    </xf>
    <xf numFmtId="0" fontId="3" fillId="0" borderId="4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69" xfId="0" applyFont="1" applyFill="1" applyBorder="1" applyAlignment="1" applyProtection="1">
      <alignment horizontal="left" vertical="center" wrapText="1"/>
      <protection locked="0"/>
    </xf>
    <xf numFmtId="0" fontId="33" fillId="3" borderId="9" xfId="0" applyFont="1" applyFill="1" applyBorder="1" applyAlignment="1" applyProtection="1">
      <alignment horizontal="center" vertical="center" shrinkToFit="1"/>
    </xf>
    <xf numFmtId="0" fontId="33" fillId="3" borderId="54" xfId="0" applyFont="1" applyFill="1" applyBorder="1" applyAlignment="1" applyProtection="1">
      <alignment horizontal="center" vertical="center" shrinkToFit="1"/>
    </xf>
    <xf numFmtId="0" fontId="33" fillId="3" borderId="55" xfId="0" applyFont="1" applyFill="1" applyBorder="1" applyAlignment="1" applyProtection="1">
      <alignment horizontal="center" vertical="center" shrinkToFit="1"/>
    </xf>
    <xf numFmtId="0" fontId="33" fillId="0" borderId="70" xfId="0" applyFont="1" applyBorder="1" applyAlignment="1" applyProtection="1">
      <alignment horizontal="center" vertical="center" shrinkToFit="1"/>
    </xf>
    <xf numFmtId="0" fontId="33" fillId="0" borderId="71" xfId="0" applyFont="1" applyBorder="1" applyAlignment="1" applyProtection="1">
      <alignment horizontal="center" vertical="center" shrinkToFit="1"/>
    </xf>
    <xf numFmtId="0" fontId="33" fillId="3" borderId="10" xfId="0" applyFont="1" applyFill="1" applyBorder="1" applyAlignment="1" applyProtection="1">
      <alignment horizontal="center" vertical="center" shrinkToFit="1"/>
    </xf>
    <xf numFmtId="0" fontId="33" fillId="3" borderId="34" xfId="0" applyFont="1" applyFill="1" applyBorder="1" applyAlignment="1" applyProtection="1">
      <alignment horizontal="center" vertical="center" shrinkToFit="1"/>
    </xf>
    <xf numFmtId="0" fontId="33" fillId="3" borderId="72" xfId="0" applyFont="1" applyFill="1" applyBorder="1" applyAlignment="1" applyProtection="1">
      <alignment horizontal="center" vertical="center" shrinkToFit="1"/>
    </xf>
    <xf numFmtId="0" fontId="33" fillId="0" borderId="73" xfId="0" applyFont="1" applyBorder="1" applyAlignment="1" applyProtection="1">
      <alignment horizontal="center" vertical="center" shrinkToFit="1"/>
    </xf>
    <xf numFmtId="0" fontId="33" fillId="0" borderId="74" xfId="0" applyFont="1" applyBorder="1" applyAlignment="1" applyProtection="1">
      <alignment horizontal="center" vertical="center" shrinkToFit="1"/>
    </xf>
    <xf numFmtId="0" fontId="33" fillId="3" borderId="3" xfId="0" applyFont="1" applyFill="1" applyBorder="1" applyAlignment="1" applyProtection="1">
      <alignment horizontal="center" vertical="center" shrinkToFit="1"/>
    </xf>
    <xf numFmtId="0" fontId="33" fillId="0" borderId="81" xfId="0" applyFont="1" applyBorder="1" applyAlignment="1" applyProtection="1">
      <alignment horizontal="left" vertical="center" shrinkToFit="1"/>
    </xf>
    <xf numFmtId="0" fontId="33" fillId="0" borderId="82" xfId="0" applyFont="1" applyBorder="1" applyAlignment="1" applyProtection="1">
      <alignment horizontal="left" vertical="center" shrinkToFit="1"/>
    </xf>
    <xf numFmtId="0" fontId="33" fillId="3" borderId="50" xfId="0" applyFont="1" applyFill="1" applyBorder="1" applyAlignment="1" applyProtection="1">
      <alignment horizontal="center" vertical="center" wrapText="1"/>
    </xf>
    <xf numFmtId="0" fontId="33" fillId="3" borderId="50" xfId="0" applyFont="1" applyFill="1" applyBorder="1" applyAlignment="1" applyProtection="1">
      <alignment horizontal="center" vertical="center"/>
    </xf>
    <xf numFmtId="0" fontId="33" fillId="3" borderId="51" xfId="0" applyFont="1" applyFill="1" applyBorder="1" applyAlignment="1" applyProtection="1">
      <alignment horizontal="center" vertical="center" wrapText="1"/>
    </xf>
    <xf numFmtId="0" fontId="33" fillId="3" borderId="41" xfId="0" applyFont="1" applyFill="1" applyBorder="1" applyAlignment="1" applyProtection="1">
      <alignment horizontal="center" vertical="center" wrapText="1"/>
    </xf>
    <xf numFmtId="0" fontId="33" fillId="3" borderId="48" xfId="0" applyFont="1" applyFill="1" applyBorder="1" applyAlignment="1" applyProtection="1">
      <alignment horizontal="center" vertical="center" wrapText="1"/>
    </xf>
    <xf numFmtId="0" fontId="33" fillId="3" borderId="52" xfId="0" applyFont="1" applyFill="1" applyBorder="1" applyAlignment="1" applyProtection="1">
      <alignment horizontal="center" vertical="center" wrapText="1"/>
    </xf>
    <xf numFmtId="0" fontId="33" fillId="3" borderId="2" xfId="0" applyFont="1" applyFill="1" applyBorder="1" applyAlignment="1" applyProtection="1">
      <alignment horizontal="center" vertical="center" wrapText="1"/>
    </xf>
    <xf numFmtId="0" fontId="33" fillId="3" borderId="49" xfId="0" applyFont="1" applyFill="1" applyBorder="1" applyAlignment="1" applyProtection="1">
      <alignment horizontal="center" vertical="center" wrapText="1"/>
    </xf>
    <xf numFmtId="0" fontId="33" fillId="3" borderId="5" xfId="0" applyFont="1" applyFill="1" applyBorder="1" applyAlignment="1" applyProtection="1">
      <alignment horizontal="center" vertical="center"/>
    </xf>
    <xf numFmtId="0" fontId="33" fillId="3" borderId="41" xfId="0" applyFont="1" applyFill="1" applyBorder="1" applyAlignment="1" applyProtection="1">
      <alignment horizontal="center" vertical="center"/>
    </xf>
    <xf numFmtId="0" fontId="33" fillId="3" borderId="48" xfId="0" applyFont="1" applyFill="1" applyBorder="1" applyAlignment="1" applyProtection="1">
      <alignment horizontal="center" vertical="center"/>
    </xf>
    <xf numFmtId="0" fontId="33" fillId="3" borderId="6" xfId="0" applyFont="1" applyFill="1" applyBorder="1" applyAlignment="1" applyProtection="1">
      <alignment horizontal="center" vertical="center"/>
    </xf>
    <xf numFmtId="0" fontId="33" fillId="3" borderId="2" xfId="0" applyFont="1" applyFill="1" applyBorder="1" applyAlignment="1" applyProtection="1">
      <alignment horizontal="center" vertical="center"/>
    </xf>
    <xf numFmtId="0" fontId="33" fillId="3" borderId="49" xfId="0" applyFont="1" applyFill="1" applyBorder="1" applyAlignment="1" applyProtection="1">
      <alignment horizontal="center" vertical="center"/>
    </xf>
    <xf numFmtId="0" fontId="33" fillId="3" borderId="5" xfId="0" applyFont="1" applyFill="1" applyBorder="1" applyAlignment="1" applyProtection="1">
      <alignment horizontal="center" vertical="center" wrapText="1"/>
    </xf>
    <xf numFmtId="0" fontId="33" fillId="3" borderId="6" xfId="0" applyFont="1" applyFill="1" applyBorder="1" applyAlignment="1" applyProtection="1">
      <alignment horizontal="center" vertical="center" wrapText="1"/>
    </xf>
    <xf numFmtId="0" fontId="33" fillId="3" borderId="7" xfId="0" applyFont="1" applyFill="1" applyBorder="1" applyAlignment="1" applyProtection="1">
      <alignment horizontal="center" vertical="center"/>
    </xf>
    <xf numFmtId="0" fontId="33" fillId="3" borderId="4" xfId="0" applyFont="1" applyFill="1" applyBorder="1" applyAlignment="1" applyProtection="1">
      <alignment horizontal="center" vertical="center"/>
    </xf>
    <xf numFmtId="0" fontId="33" fillId="3" borderId="3" xfId="0" applyFont="1" applyFill="1" applyBorder="1" applyAlignment="1" applyProtection="1">
      <alignment horizontal="center" vertical="center"/>
    </xf>
    <xf numFmtId="0" fontId="33" fillId="3" borderId="57" xfId="0" applyFont="1" applyFill="1" applyBorder="1" applyAlignment="1" applyProtection="1">
      <alignment horizontal="center" vertical="center"/>
    </xf>
    <xf numFmtId="0" fontId="33" fillId="3" borderId="58" xfId="0" applyFont="1" applyFill="1" applyBorder="1" applyAlignment="1" applyProtection="1">
      <alignment horizontal="center" vertical="center"/>
    </xf>
    <xf numFmtId="0" fontId="33" fillId="3" borderId="38" xfId="0" applyFont="1" applyFill="1" applyBorder="1" applyAlignment="1" applyProtection="1">
      <alignment horizontal="center" vertical="center" shrinkToFit="1"/>
    </xf>
    <xf numFmtId="0" fontId="33" fillId="3" borderId="39" xfId="0" applyFont="1" applyFill="1" applyBorder="1" applyAlignment="1" applyProtection="1">
      <alignment horizontal="center" vertical="center" shrinkToFit="1"/>
    </xf>
    <xf numFmtId="0" fontId="33" fillId="3" borderId="59" xfId="0" applyFont="1" applyFill="1" applyBorder="1" applyAlignment="1" applyProtection="1">
      <alignment horizontal="center" vertical="center" shrinkToFit="1"/>
    </xf>
    <xf numFmtId="0" fontId="33" fillId="3" borderId="60" xfId="0" applyFont="1" applyFill="1" applyBorder="1" applyAlignment="1" applyProtection="1">
      <alignment horizontal="center" vertical="center" shrinkToFit="1"/>
    </xf>
    <xf numFmtId="0" fontId="33" fillId="3" borderId="49" xfId="0" applyFont="1" applyFill="1" applyBorder="1" applyAlignment="1" applyProtection="1">
      <alignment horizontal="center" vertical="center" shrinkToFit="1"/>
    </xf>
    <xf numFmtId="0" fontId="33" fillId="0" borderId="36" xfId="0" applyFont="1" applyBorder="1" applyAlignment="1" applyProtection="1">
      <alignment horizontal="left" vertical="center" wrapText="1"/>
      <protection locked="0"/>
    </xf>
    <xf numFmtId="0" fontId="33" fillId="0" borderId="8" xfId="0" applyFont="1" applyBorder="1" applyAlignment="1" applyProtection="1">
      <alignment horizontal="left" vertical="center" wrapText="1"/>
      <protection locked="0"/>
    </xf>
    <xf numFmtId="0" fontId="33" fillId="0" borderId="13" xfId="0" applyFont="1" applyBorder="1" applyAlignment="1" applyProtection="1">
      <alignment horizontal="left" vertical="center" wrapText="1"/>
      <protection locked="0"/>
    </xf>
    <xf numFmtId="0" fontId="33" fillId="3" borderId="62" xfId="0" applyFont="1" applyFill="1" applyBorder="1" applyAlignment="1" applyProtection="1">
      <alignment horizontal="center" vertical="center" wrapText="1"/>
    </xf>
    <xf numFmtId="0" fontId="33" fillId="3" borderId="63" xfId="0" applyFont="1" applyFill="1" applyBorder="1" applyAlignment="1" applyProtection="1">
      <alignment horizontal="center" vertical="center"/>
    </xf>
    <xf numFmtId="0" fontId="33" fillId="3" borderId="64" xfId="0" applyFont="1" applyFill="1" applyBorder="1" applyAlignment="1" applyProtection="1">
      <alignment horizontal="center" vertical="center"/>
    </xf>
    <xf numFmtId="0" fontId="33" fillId="0" borderId="63" xfId="0" applyFont="1" applyBorder="1" applyAlignment="1" applyProtection="1">
      <alignment horizontal="center" vertical="center"/>
    </xf>
    <xf numFmtId="0" fontId="33" fillId="0" borderId="65" xfId="0" applyFont="1" applyBorder="1" applyAlignment="1" applyProtection="1">
      <alignment horizontal="center" vertical="center"/>
    </xf>
    <xf numFmtId="0" fontId="33" fillId="0" borderId="64" xfId="0" applyFont="1" applyBorder="1" applyAlignment="1" applyProtection="1">
      <alignment horizontal="center" vertical="center"/>
    </xf>
    <xf numFmtId="0" fontId="33" fillId="0" borderId="66" xfId="0" applyFont="1" applyBorder="1" applyAlignment="1" applyProtection="1">
      <alignment horizontal="center" vertical="center"/>
    </xf>
    <xf numFmtId="0" fontId="33" fillId="0" borderId="50" xfId="0" applyFont="1" applyBorder="1" applyAlignment="1" applyProtection="1">
      <alignment horizontal="center" vertical="center"/>
      <protection locked="0"/>
    </xf>
    <xf numFmtId="0" fontId="33" fillId="0" borderId="51" xfId="0" applyFont="1" applyBorder="1" applyAlignment="1" applyProtection="1">
      <alignment horizontal="left" vertical="center" wrapText="1"/>
      <protection locked="0"/>
    </xf>
    <xf numFmtId="0" fontId="33" fillId="0" borderId="41" xfId="0" applyFont="1" applyBorder="1" applyAlignment="1" applyProtection="1">
      <alignment horizontal="left" vertical="center" wrapText="1"/>
      <protection locked="0"/>
    </xf>
    <xf numFmtId="0" fontId="33" fillId="0" borderId="48" xfId="0" applyFont="1" applyBorder="1" applyAlignment="1" applyProtection="1">
      <alignment horizontal="left" vertical="center" wrapText="1"/>
      <protection locked="0"/>
    </xf>
    <xf numFmtId="0" fontId="33" fillId="0" borderId="52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49" xfId="0" applyFont="1" applyBorder="1" applyAlignment="1" applyProtection="1">
      <alignment horizontal="left" vertical="center" wrapText="1"/>
      <protection locked="0"/>
    </xf>
    <xf numFmtId="0" fontId="33" fillId="0" borderId="55" xfId="0" applyFont="1" applyBorder="1" applyAlignment="1" applyProtection="1">
      <alignment horizontal="left" vertical="center" wrapText="1"/>
      <protection locked="0"/>
    </xf>
    <xf numFmtId="0" fontId="33" fillId="2" borderId="5" xfId="0" applyFont="1" applyFill="1" applyBorder="1" applyAlignment="1" applyProtection="1">
      <alignment horizontal="left" vertical="center" wrapText="1"/>
      <protection locked="0"/>
    </xf>
    <xf numFmtId="0" fontId="33" fillId="2" borderId="41" xfId="0" applyFont="1" applyFill="1" applyBorder="1" applyAlignment="1" applyProtection="1">
      <alignment horizontal="left" vertical="center" wrapText="1"/>
      <protection locked="0"/>
    </xf>
    <xf numFmtId="0" fontId="33" fillId="2" borderId="48" xfId="0" applyFont="1" applyFill="1" applyBorder="1" applyAlignment="1" applyProtection="1">
      <alignment horizontal="left" vertical="center" wrapText="1"/>
      <protection locked="0"/>
    </xf>
    <xf numFmtId="0" fontId="33" fillId="2" borderId="6" xfId="0" applyFont="1" applyFill="1" applyBorder="1" applyAlignment="1" applyProtection="1">
      <alignment horizontal="left" vertical="center" wrapText="1"/>
      <protection locked="0"/>
    </xf>
    <xf numFmtId="0" fontId="33" fillId="2" borderId="2" xfId="0" applyFont="1" applyFill="1" applyBorder="1" applyAlignment="1" applyProtection="1">
      <alignment horizontal="left" vertical="center" wrapText="1"/>
      <protection locked="0"/>
    </xf>
    <xf numFmtId="0" fontId="33" fillId="2" borderId="49" xfId="0" applyFont="1" applyFill="1" applyBorder="1" applyAlignment="1" applyProtection="1">
      <alignment horizontal="left" vertical="center" wrapText="1"/>
      <protection locked="0"/>
    </xf>
    <xf numFmtId="0" fontId="33" fillId="0" borderId="5" xfId="0" applyFont="1" applyBorder="1" applyAlignment="1" applyProtection="1">
      <alignment horizontal="left" vertical="center" wrapText="1"/>
      <protection locked="0"/>
    </xf>
    <xf numFmtId="0" fontId="33" fillId="0" borderId="6" xfId="0" applyFont="1" applyBorder="1" applyAlignment="1" applyProtection="1">
      <alignment horizontal="left" vertical="center" wrapText="1"/>
      <protection locked="0"/>
    </xf>
    <xf numFmtId="0" fontId="33" fillId="0" borderId="36" xfId="0" applyFont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center" vertical="center"/>
      <protection locked="0"/>
    </xf>
    <xf numFmtId="0" fontId="33" fillId="2" borderId="7" xfId="0" applyFont="1" applyFill="1" applyBorder="1" applyAlignment="1" applyProtection="1">
      <alignment horizontal="left" vertical="center" wrapText="1"/>
      <protection locked="0"/>
    </xf>
    <xf numFmtId="0" fontId="33" fillId="2" borderId="4" xfId="0" applyFont="1" applyFill="1" applyBorder="1" applyAlignment="1" applyProtection="1">
      <alignment horizontal="left" vertical="center" wrapText="1"/>
      <protection locked="0"/>
    </xf>
    <xf numFmtId="0" fontId="33" fillId="2" borderId="3" xfId="0" applyFont="1" applyFill="1" applyBorder="1" applyAlignment="1" applyProtection="1">
      <alignment horizontal="left" vertical="center" wrapText="1"/>
      <protection locked="0"/>
    </xf>
    <xf numFmtId="0" fontId="33" fillId="3" borderId="36" xfId="0" applyFont="1" applyFill="1" applyBorder="1" applyAlignment="1" applyProtection="1">
      <alignment horizontal="center" vertical="center"/>
    </xf>
    <xf numFmtId="0" fontId="33" fillId="3" borderId="8" xfId="0" applyFont="1" applyFill="1" applyBorder="1" applyAlignment="1" applyProtection="1">
      <alignment horizontal="center" vertical="center"/>
    </xf>
    <xf numFmtId="0" fontId="33" fillId="3" borderId="32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horizontal="left" vertical="center" wrapText="1"/>
      <protection locked="0"/>
    </xf>
    <xf numFmtId="0" fontId="33" fillId="0" borderId="4" xfId="0" applyFont="1" applyFill="1" applyBorder="1" applyAlignment="1" applyProtection="1">
      <alignment horizontal="left" vertical="center" wrapText="1"/>
      <protection locked="0"/>
    </xf>
    <xf numFmtId="0" fontId="33" fillId="0" borderId="3" xfId="0" applyFont="1" applyFill="1" applyBorder="1" applyAlignment="1" applyProtection="1">
      <alignment horizontal="left" vertical="center" wrapText="1"/>
      <protection locked="0"/>
    </xf>
    <xf numFmtId="0" fontId="33" fillId="3" borderId="56" xfId="0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 applyProtection="1">
      <alignment horizontal="left" vertical="center" wrapText="1"/>
      <protection locked="0"/>
    </xf>
    <xf numFmtId="0" fontId="33" fillId="0" borderId="41" xfId="0" applyFont="1" applyFill="1" applyBorder="1" applyAlignment="1" applyProtection="1">
      <alignment horizontal="left" vertical="center" wrapText="1"/>
      <protection locked="0"/>
    </xf>
    <xf numFmtId="0" fontId="33" fillId="0" borderId="48" xfId="0" applyFont="1" applyFill="1" applyBorder="1" applyAlignment="1" applyProtection="1">
      <alignment horizontal="left" vertical="center" wrapText="1"/>
      <protection locked="0"/>
    </xf>
    <xf numFmtId="0" fontId="33" fillId="0" borderId="6" xfId="0" applyFont="1" applyFill="1" applyBorder="1" applyAlignment="1" applyProtection="1">
      <alignment horizontal="left" vertical="center" wrapText="1"/>
      <protection locked="0"/>
    </xf>
    <xf numFmtId="0" fontId="33" fillId="0" borderId="2" xfId="0" applyFont="1" applyFill="1" applyBorder="1" applyAlignment="1" applyProtection="1">
      <alignment horizontal="left" vertical="center" wrapText="1"/>
      <protection locked="0"/>
    </xf>
    <xf numFmtId="0" fontId="33" fillId="0" borderId="49" xfId="0" applyFont="1" applyFill="1" applyBorder="1" applyAlignment="1" applyProtection="1">
      <alignment horizontal="left" vertical="center" wrapText="1"/>
      <protection locked="0"/>
    </xf>
    <xf numFmtId="0" fontId="31" fillId="0" borderId="37" xfId="0" applyFont="1" applyBorder="1" applyAlignment="1" applyProtection="1">
      <alignment horizontal="center" vertical="center"/>
      <protection locked="0"/>
    </xf>
    <xf numFmtId="0" fontId="31" fillId="0" borderId="38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40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31" fillId="0" borderId="79" xfId="0" applyFont="1" applyBorder="1" applyAlignment="1" applyProtection="1">
      <alignment horizontal="center" vertical="center"/>
      <protection locked="0"/>
    </xf>
    <xf numFmtId="0" fontId="31" fillId="0" borderId="88" xfId="0" applyFont="1" applyBorder="1" applyAlignment="1" applyProtection="1">
      <alignment horizontal="center" vertical="center"/>
      <protection locked="0"/>
    </xf>
    <xf numFmtId="0" fontId="31" fillId="0" borderId="59" xfId="0" applyFont="1" applyBorder="1" applyAlignment="1" applyProtection="1">
      <alignment horizontal="center" vertical="center"/>
      <protection locked="0"/>
    </xf>
    <xf numFmtId="0" fontId="31" fillId="0" borderId="60" xfId="0" applyFont="1" applyBorder="1" applyAlignment="1" applyProtection="1">
      <alignment horizontal="center" vertical="center"/>
      <protection locked="0"/>
    </xf>
    <xf numFmtId="0" fontId="31" fillId="0" borderId="39" xfId="0" applyFont="1" applyBorder="1" applyAlignment="1" applyProtection="1">
      <alignment horizontal="center" vertical="center"/>
      <protection locked="0"/>
    </xf>
    <xf numFmtId="20" fontId="46" fillId="0" borderId="87" xfId="0" applyNumberFormat="1" applyFont="1" applyBorder="1" applyAlignment="1" applyProtection="1">
      <alignment horizontal="right" vertical="center"/>
      <protection locked="0"/>
    </xf>
    <xf numFmtId="0" fontId="46" fillId="0" borderId="0" xfId="0" applyFont="1" applyBorder="1" applyAlignment="1" applyProtection="1">
      <alignment horizontal="right" vertical="center"/>
      <protection locked="0"/>
    </xf>
    <xf numFmtId="0" fontId="46" fillId="0" borderId="79" xfId="0" applyFont="1" applyBorder="1" applyAlignment="1" applyProtection="1">
      <alignment horizontal="right" vertical="center"/>
      <protection locked="0"/>
    </xf>
    <xf numFmtId="0" fontId="46" fillId="0" borderId="87" xfId="0" applyFont="1" applyBorder="1" applyAlignment="1" applyProtection="1">
      <alignment horizontal="right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49" xfId="0" applyFont="1" applyBorder="1" applyAlignment="1" applyProtection="1">
      <alignment horizontal="center" vertical="center"/>
      <protection locked="0"/>
    </xf>
    <xf numFmtId="0" fontId="33" fillId="3" borderId="70" xfId="0" applyFont="1" applyFill="1" applyBorder="1" applyAlignment="1">
      <alignment horizontal="center" vertical="center"/>
    </xf>
    <xf numFmtId="0" fontId="33" fillId="3" borderId="75" xfId="0" applyFont="1" applyFill="1" applyBorder="1" applyAlignment="1">
      <alignment horizontal="center" vertical="center"/>
    </xf>
    <xf numFmtId="0" fontId="33" fillId="3" borderId="53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 shrinkToFit="1"/>
    </xf>
    <xf numFmtId="0" fontId="33" fillId="0" borderId="74" xfId="0" applyFont="1" applyBorder="1" applyAlignment="1">
      <alignment horizontal="center" vertical="center" shrinkToFit="1"/>
    </xf>
    <xf numFmtId="0" fontId="33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3" fillId="3" borderId="86" xfId="0" applyFont="1" applyFill="1" applyBorder="1" applyAlignment="1">
      <alignment horizontal="center" vertical="center" shrinkToFit="1"/>
    </xf>
    <xf numFmtId="0" fontId="33" fillId="3" borderId="56" xfId="0" applyFont="1" applyFill="1" applyBorder="1" applyAlignment="1">
      <alignment horizontal="center" vertical="center" shrinkToFit="1"/>
    </xf>
    <xf numFmtId="0" fontId="33" fillId="0" borderId="56" xfId="0" applyFont="1" applyBorder="1" applyAlignment="1">
      <alignment horizontal="center" vertical="center" shrinkToFit="1"/>
    </xf>
    <xf numFmtId="0" fontId="33" fillId="0" borderId="84" xfId="0" applyFont="1" applyBorder="1" applyAlignment="1">
      <alignment horizontal="center" vertical="center" shrinkToFit="1"/>
    </xf>
    <xf numFmtId="0" fontId="33" fillId="3" borderId="75" xfId="0" applyFont="1" applyFill="1" applyBorder="1" applyAlignment="1">
      <alignment horizontal="center" vertical="center" shrinkToFit="1"/>
    </xf>
    <xf numFmtId="0" fontId="33" fillId="3" borderId="70" xfId="0" applyFont="1" applyFill="1" applyBorder="1" applyAlignment="1">
      <alignment horizontal="center" vertical="center" shrinkToFit="1"/>
    </xf>
    <xf numFmtId="0" fontId="33" fillId="3" borderId="85" xfId="0" applyFont="1" applyFill="1" applyBorder="1" applyAlignment="1">
      <alignment horizontal="center" vertical="center" shrinkToFit="1"/>
    </xf>
    <xf numFmtId="0" fontId="33" fillId="3" borderId="73" xfId="0" applyFont="1" applyFill="1" applyBorder="1" applyAlignment="1">
      <alignment horizontal="center" vertical="center" shrinkToFit="1"/>
    </xf>
    <xf numFmtId="0" fontId="33" fillId="0" borderId="53" xfId="0" applyFont="1" applyBorder="1" applyAlignment="1" applyProtection="1">
      <alignment horizontal="center" vertical="center" shrinkToFit="1"/>
    </xf>
    <xf numFmtId="0" fontId="33" fillId="0" borderId="54" xfId="0" applyFont="1" applyBorder="1" applyAlignment="1" applyProtection="1">
      <alignment horizontal="center" vertical="center" shrinkToFit="1"/>
    </xf>
    <xf numFmtId="0" fontId="33" fillId="0" borderId="36" xfId="0" applyFont="1" applyBorder="1" applyAlignment="1" applyProtection="1">
      <alignment horizontal="center" vertical="center" shrinkToFit="1"/>
    </xf>
    <xf numFmtId="0" fontId="33" fillId="0" borderId="8" xfId="0" applyFont="1" applyBorder="1" applyAlignment="1" applyProtection="1">
      <alignment horizontal="center" vertical="center" shrinkToFit="1"/>
    </xf>
    <xf numFmtId="58" fontId="33" fillId="0" borderId="7" xfId="0" applyNumberFormat="1" applyFont="1" applyBorder="1" applyAlignment="1">
      <alignment horizontal="center" vertical="center" shrinkToFit="1"/>
    </xf>
    <xf numFmtId="58" fontId="33" fillId="0" borderId="4" xfId="0" applyNumberFormat="1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177" fontId="33" fillId="0" borderId="4" xfId="0" applyNumberFormat="1" applyFont="1" applyBorder="1" applyAlignment="1" applyProtection="1">
      <alignment horizontal="center" vertical="center" shrinkToFit="1"/>
      <protection locked="0"/>
    </xf>
    <xf numFmtId="0" fontId="33" fillId="3" borderId="71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78" xfId="0" applyBorder="1">
      <alignment vertical="center"/>
    </xf>
    <xf numFmtId="0" fontId="44" fillId="0" borderId="5" xfId="0" applyFont="1" applyBorder="1" applyAlignment="1" applyProtection="1">
      <alignment horizontal="center" vertical="center" shrinkToFit="1"/>
    </xf>
    <xf numFmtId="0" fontId="44" fillId="0" borderId="41" xfId="0" applyFont="1" applyBorder="1" applyAlignment="1" applyProtection="1">
      <alignment horizontal="center" vertical="center" shrinkToFit="1"/>
    </xf>
    <xf numFmtId="0" fontId="44" fillId="0" borderId="68" xfId="0" applyFont="1" applyBorder="1" applyAlignment="1" applyProtection="1">
      <alignment horizontal="center" vertical="center" shrinkToFit="1"/>
    </xf>
    <xf numFmtId="0" fontId="44" fillId="0" borderId="6" xfId="0" applyFont="1" applyBorder="1" applyAlignment="1" applyProtection="1">
      <alignment horizontal="center" vertical="center" shrinkToFit="1"/>
    </xf>
    <xf numFmtId="0" fontId="44" fillId="0" borderId="2" xfId="0" applyFont="1" applyBorder="1" applyAlignment="1" applyProtection="1">
      <alignment horizontal="center" vertical="center" shrinkToFit="1"/>
    </xf>
    <xf numFmtId="0" fontId="44" fillId="0" borderId="69" xfId="0" applyFont="1" applyBorder="1" applyAlignment="1" applyProtection="1">
      <alignment horizontal="center" vertical="center" shrinkToFit="1"/>
    </xf>
    <xf numFmtId="20" fontId="46" fillId="0" borderId="40" xfId="0" applyNumberFormat="1" applyFont="1" applyBorder="1" applyAlignment="1" applyProtection="1">
      <alignment horizontal="left" vertical="center"/>
      <protection locked="0"/>
    </xf>
    <xf numFmtId="0" fontId="46" fillId="0" borderId="0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6" fillId="0" borderId="40" xfId="0" applyFont="1" applyBorder="1" applyAlignment="1" applyProtection="1">
      <alignment horizontal="left" vertical="center"/>
      <protection locked="0"/>
    </xf>
    <xf numFmtId="20" fontId="46" fillId="0" borderId="0" xfId="0" applyNumberFormat="1" applyFont="1" applyBorder="1" applyAlignment="1" applyProtection="1">
      <alignment horizontal="right" vertical="center"/>
      <protection locked="0"/>
    </xf>
    <xf numFmtId="20" fontId="46" fillId="0" borderId="79" xfId="0" applyNumberFormat="1" applyFont="1" applyBorder="1" applyAlignment="1" applyProtection="1">
      <alignment horizontal="right" vertical="center"/>
      <protection locked="0"/>
    </xf>
    <xf numFmtId="20" fontId="46" fillId="0" borderId="52" xfId="0" applyNumberFormat="1" applyFont="1" applyBorder="1" applyAlignment="1" applyProtection="1">
      <alignment horizontal="right" vertical="center"/>
      <protection locked="0"/>
    </xf>
    <xf numFmtId="20" fontId="46" fillId="0" borderId="2" xfId="0" applyNumberFormat="1" applyFont="1" applyBorder="1" applyAlignment="1" applyProtection="1">
      <alignment horizontal="right" vertical="center"/>
      <protection locked="0"/>
    </xf>
    <xf numFmtId="20" fontId="46" fillId="0" borderId="49" xfId="0" applyNumberFormat="1" applyFont="1" applyBorder="1" applyAlignment="1" applyProtection="1">
      <alignment horizontal="right" vertical="center"/>
      <protection locked="0"/>
    </xf>
    <xf numFmtId="20" fontId="46" fillId="0" borderId="0" xfId="0" applyNumberFormat="1" applyFont="1" applyBorder="1" applyAlignment="1" applyProtection="1">
      <alignment horizontal="left" vertical="center"/>
      <protection locked="0"/>
    </xf>
    <xf numFmtId="20" fontId="46" fillId="0" borderId="1" xfId="0" applyNumberFormat="1" applyFont="1" applyBorder="1" applyAlignment="1" applyProtection="1">
      <alignment horizontal="left" vertical="center"/>
      <protection locked="0"/>
    </xf>
    <xf numFmtId="20" fontId="46" fillId="0" borderId="6" xfId="0" applyNumberFormat="1" applyFont="1" applyBorder="1" applyAlignment="1" applyProtection="1">
      <alignment horizontal="left" vertical="center"/>
      <protection locked="0"/>
    </xf>
    <xf numFmtId="20" fontId="46" fillId="0" borderId="2" xfId="0" applyNumberFormat="1" applyFont="1" applyBorder="1" applyAlignment="1" applyProtection="1">
      <alignment horizontal="left" vertical="center"/>
      <protection locked="0"/>
    </xf>
    <xf numFmtId="20" fontId="46" fillId="0" borderId="69" xfId="0" applyNumberFormat="1" applyFont="1" applyBorder="1" applyAlignment="1" applyProtection="1">
      <alignment horizontal="left" vertical="center"/>
      <protection locked="0"/>
    </xf>
    <xf numFmtId="0" fontId="31" fillId="0" borderId="11" xfId="0" applyFont="1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8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69" xfId="0" applyBorder="1" applyAlignment="1" applyProtection="1">
      <alignment vertical="center" wrapText="1"/>
      <protection locked="0"/>
    </xf>
    <xf numFmtId="0" fontId="33" fillId="3" borderId="51" xfId="0" applyFont="1" applyFill="1" applyBorder="1" applyAlignment="1" applyProtection="1">
      <alignment horizontal="center" vertical="center"/>
      <protection locked="0"/>
    </xf>
    <xf numFmtId="0" fontId="33" fillId="3" borderId="41" xfId="0" applyFont="1" applyFill="1" applyBorder="1" applyAlignment="1" applyProtection="1">
      <alignment horizontal="center" vertical="center"/>
      <protection locked="0"/>
    </xf>
    <xf numFmtId="0" fontId="33" fillId="3" borderId="68" xfId="0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0" fontId="33" fillId="3" borderId="59" xfId="0" applyFont="1" applyFill="1" applyBorder="1" applyAlignment="1" applyProtection="1">
      <alignment horizontal="center" vertical="center"/>
      <protection locked="0"/>
    </xf>
    <xf numFmtId="0" fontId="33" fillId="3" borderId="19" xfId="0" applyFont="1" applyFill="1" applyBorder="1" applyAlignment="1" applyProtection="1">
      <alignment horizontal="center" vertical="center"/>
      <protection locked="0"/>
    </xf>
    <xf numFmtId="0" fontId="3" fillId="3" borderId="62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shrinkToFit="1"/>
    </xf>
    <xf numFmtId="0" fontId="11" fillId="0" borderId="4" xfId="0" applyFont="1" applyBorder="1">
      <alignment vertical="center"/>
    </xf>
    <xf numFmtId="0" fontId="11" fillId="0" borderId="78" xfId="0" applyFont="1" applyBorder="1">
      <alignment vertical="center"/>
    </xf>
    <xf numFmtId="58" fontId="3" fillId="0" borderId="41" xfId="0" applyNumberFormat="1" applyFont="1" applyBorder="1" applyAlignment="1" applyProtection="1">
      <alignment horizontal="center" vertical="center" shrinkToFit="1"/>
      <protection locked="0"/>
    </xf>
    <xf numFmtId="58" fontId="3" fillId="0" borderId="68" xfId="0" applyNumberFormat="1" applyFont="1" applyBorder="1" applyAlignment="1" applyProtection="1">
      <alignment horizontal="center" vertical="center" shrinkToFit="1"/>
      <protection locked="0"/>
    </xf>
    <xf numFmtId="0" fontId="3" fillId="3" borderId="80" xfId="0" applyFont="1" applyFill="1" applyBorder="1" applyAlignment="1">
      <alignment horizontal="center" vertical="center" wrapText="1" shrinkToFit="1"/>
    </xf>
    <xf numFmtId="0" fontId="3" fillId="3" borderId="81" xfId="0" applyFont="1" applyFill="1" applyBorder="1" applyAlignment="1">
      <alignment horizontal="center" vertical="center" shrinkToFit="1"/>
    </xf>
    <xf numFmtId="0" fontId="3" fillId="3" borderId="80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shrinkToFit="1"/>
    </xf>
    <xf numFmtId="0" fontId="3" fillId="3" borderId="51" xfId="0" applyFont="1" applyFill="1" applyBorder="1" applyAlignment="1">
      <alignment horizontal="center" vertical="center" shrinkToFit="1"/>
    </xf>
    <xf numFmtId="0" fontId="3" fillId="3" borderId="41" xfId="0" applyFont="1" applyFill="1" applyBorder="1" applyAlignment="1">
      <alignment horizontal="center" vertical="center" shrinkToFit="1"/>
    </xf>
    <xf numFmtId="0" fontId="3" fillId="3" borderId="5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shrinkToFit="1"/>
    </xf>
    <xf numFmtId="0" fontId="3" fillId="3" borderId="54" xfId="0" applyFont="1" applyFill="1" applyBorder="1" applyAlignment="1">
      <alignment horizontal="center" vertical="center" shrinkToFit="1"/>
    </xf>
    <xf numFmtId="0" fontId="3" fillId="3" borderId="55" xfId="0" applyFont="1" applyFill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3" fillId="3" borderId="10" xfId="0" applyFont="1" applyFill="1" applyBorder="1" applyAlignment="1">
      <alignment horizontal="center" vertical="center" shrinkToFit="1"/>
    </xf>
    <xf numFmtId="0" fontId="33" fillId="3" borderId="34" xfId="0" applyFont="1" applyFill="1" applyBorder="1" applyAlignment="1">
      <alignment horizontal="center" vertical="center" shrinkToFit="1"/>
    </xf>
    <xf numFmtId="0" fontId="33" fillId="3" borderId="7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3" fillId="3" borderId="30" xfId="0" applyFont="1" applyFill="1" applyBorder="1" applyAlignment="1">
      <alignment horizontal="center" vertical="center" shrinkToFit="1"/>
    </xf>
    <xf numFmtId="0" fontId="33" fillId="3" borderId="8" xfId="0" applyFont="1" applyFill="1" applyBorder="1" applyAlignment="1">
      <alignment horizontal="center" vertical="center" shrinkToFit="1"/>
    </xf>
    <xf numFmtId="0" fontId="33" fillId="3" borderId="3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3" borderId="62" xfId="0" applyFont="1" applyFill="1" applyBorder="1" applyAlignment="1">
      <alignment horizontal="center" vertical="center" wrapText="1" shrinkToFit="1"/>
    </xf>
    <xf numFmtId="0" fontId="3" fillId="3" borderId="63" xfId="0" applyFont="1" applyFill="1" applyBorder="1" applyAlignment="1">
      <alignment horizontal="center" vertical="center" shrinkToFit="1"/>
    </xf>
    <xf numFmtId="0" fontId="3" fillId="3" borderId="58" xfId="0" applyFont="1" applyFill="1" applyBorder="1" applyAlignment="1">
      <alignment horizontal="center" vertical="center" shrinkToFit="1"/>
    </xf>
    <xf numFmtId="0" fontId="3" fillId="3" borderId="64" xfId="0" applyFont="1" applyFill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8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69" xfId="0" applyFont="1" applyBorder="1" applyAlignment="1" applyProtection="1">
      <alignment horizontal="left" vertical="center" wrapText="1"/>
      <protection locked="0"/>
    </xf>
    <xf numFmtId="0" fontId="3" fillId="0" borderId="73" xfId="0" applyFont="1" applyBorder="1" applyAlignment="1" applyProtection="1">
      <alignment horizontal="left" vertical="center" wrapText="1"/>
      <protection locked="0"/>
    </xf>
    <xf numFmtId="0" fontId="3" fillId="0" borderId="74" xfId="0" applyFont="1" applyBorder="1" applyAlignment="1" applyProtection="1">
      <alignment horizontal="left" vertical="center" wrapText="1"/>
      <protection locked="0"/>
    </xf>
    <xf numFmtId="0" fontId="3" fillId="0" borderId="72" xfId="0" applyFont="1" applyBorder="1" applyAlignment="1" applyProtection="1">
      <alignment horizontal="center" vertical="center" wrapText="1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shrinkToFit="1"/>
    </xf>
    <xf numFmtId="0" fontId="3" fillId="3" borderId="78" xfId="0" applyFont="1" applyFill="1" applyBorder="1" applyAlignment="1">
      <alignment horizontal="center" vertical="center" shrinkToFit="1"/>
    </xf>
    <xf numFmtId="0" fontId="3" fillId="3" borderId="3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58" fontId="3" fillId="0" borderId="7" xfId="0" applyNumberFormat="1" applyFont="1" applyBorder="1" applyAlignment="1">
      <alignment horizontal="center" vertical="center" shrinkToFit="1"/>
    </xf>
    <xf numFmtId="58" fontId="3" fillId="0" borderId="4" xfId="0" applyNumberFormat="1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left" vertical="center" shrinkToFit="1"/>
    </xf>
    <xf numFmtId="0" fontId="3" fillId="0" borderId="54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8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68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54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38" xfId="0" applyFont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87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52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69" xfId="0" applyFont="1" applyBorder="1" applyAlignment="1" applyProtection="1">
      <alignment horizontal="left" vertical="center" wrapText="1"/>
      <protection locked="0"/>
    </xf>
    <xf numFmtId="0" fontId="3" fillId="3" borderId="78" xfId="0" applyFont="1" applyFill="1" applyBorder="1" applyAlignment="1">
      <alignment horizontal="center" vertical="center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8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69" xfId="0" applyFont="1" applyBorder="1" applyAlignment="1" applyProtection="1">
      <alignment horizontal="left" vertical="center"/>
      <protection locked="0"/>
    </xf>
    <xf numFmtId="0" fontId="3" fillId="3" borderId="70" xfId="0" applyFont="1" applyFill="1" applyBorder="1" applyAlignment="1" applyProtection="1">
      <alignment horizontal="center" vertical="center"/>
      <protection locked="0"/>
    </xf>
    <xf numFmtId="0" fontId="3" fillId="3" borderId="71" xfId="0" applyFont="1" applyFill="1" applyBorder="1" applyAlignment="1" applyProtection="1">
      <alignment horizontal="center" vertical="center"/>
      <protection locked="0"/>
    </xf>
    <xf numFmtId="0" fontId="3" fillId="3" borderId="55" xfId="0" applyFont="1" applyFill="1" applyBorder="1" applyAlignment="1" applyProtection="1">
      <alignment horizontal="center" vertical="center"/>
      <protection locked="0"/>
    </xf>
    <xf numFmtId="0" fontId="3" fillId="3" borderId="62" xfId="0" applyFont="1" applyFill="1" applyBorder="1" applyAlignment="1" applyProtection="1">
      <alignment horizontal="center" vertical="center" textRotation="255"/>
      <protection locked="0"/>
    </xf>
    <xf numFmtId="0" fontId="3" fillId="3" borderId="57" xfId="0" applyFont="1" applyFill="1" applyBorder="1" applyAlignment="1" applyProtection="1">
      <alignment horizontal="center" vertical="center" textRotation="255"/>
      <protection locked="0"/>
    </xf>
    <xf numFmtId="0" fontId="3" fillId="3" borderId="58" xfId="0" applyFont="1" applyFill="1" applyBorder="1" applyAlignment="1" applyProtection="1">
      <alignment horizontal="center" vertical="center" textRotation="255"/>
      <protection locked="0"/>
    </xf>
    <xf numFmtId="177" fontId="33" fillId="0" borderId="4" xfId="0" applyNumberFormat="1" applyFont="1" applyBorder="1" applyAlignment="1" applyProtection="1">
      <alignment horizontal="center" vertical="center" shrinkToFit="1"/>
    </xf>
    <xf numFmtId="177" fontId="33" fillId="0" borderId="7" xfId="0" applyNumberFormat="1" applyFont="1" applyBorder="1" applyAlignment="1" applyProtection="1">
      <alignment horizontal="center" vertical="center" shrinkToFit="1"/>
    </xf>
    <xf numFmtId="0" fontId="33" fillId="3" borderId="56" xfId="0" applyFont="1" applyFill="1" applyBorder="1" applyAlignment="1" applyProtection="1">
      <alignment horizontal="center" vertical="center"/>
      <protection locked="0"/>
    </xf>
    <xf numFmtId="0" fontId="45" fillId="0" borderId="75" xfId="0" applyFont="1" applyBorder="1" applyAlignment="1">
      <alignment horizontal="center" vertical="center" textRotation="255"/>
    </xf>
    <xf numFmtId="0" fontId="45" fillId="0" borderId="85" xfId="0" applyFont="1" applyBorder="1" applyAlignment="1">
      <alignment horizontal="center" vertical="center" textRotation="255"/>
    </xf>
    <xf numFmtId="0" fontId="45" fillId="0" borderId="86" xfId="0" applyFont="1" applyBorder="1" applyAlignment="1">
      <alignment horizontal="center" vertical="center" textRotation="255"/>
    </xf>
    <xf numFmtId="0" fontId="12" fillId="0" borderId="70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/>
    </xf>
    <xf numFmtId="0" fontId="33" fillId="0" borderId="4" xfId="0" applyFont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>
      <alignment horizontal="left" vertical="center" shrinkToFit="1"/>
    </xf>
    <xf numFmtId="0" fontId="33" fillId="3" borderId="5" xfId="0" applyFont="1" applyFill="1" applyBorder="1" applyAlignment="1">
      <alignment horizontal="center" vertical="center" wrapText="1"/>
    </xf>
    <xf numFmtId="0" fontId="33" fillId="3" borderId="41" xfId="0" applyFont="1" applyFill="1" applyBorder="1" applyAlignment="1">
      <alignment horizontal="center" vertical="center" wrapText="1"/>
    </xf>
    <xf numFmtId="0" fontId="33" fillId="3" borderId="48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3" fillId="3" borderId="49" xfId="0" applyFont="1" applyFill="1" applyBorder="1" applyAlignment="1">
      <alignment horizontal="center" vertical="center" wrapText="1"/>
    </xf>
    <xf numFmtId="58" fontId="33" fillId="0" borderId="41" xfId="0" applyNumberFormat="1" applyFont="1" applyBorder="1" applyAlignment="1" applyProtection="1">
      <alignment horizontal="center" vertical="center" shrinkToFit="1"/>
      <protection locked="0"/>
    </xf>
    <xf numFmtId="58" fontId="33" fillId="0" borderId="68" xfId="0" applyNumberFormat="1" applyFont="1" applyBorder="1" applyAlignment="1" applyProtection="1">
      <alignment horizontal="center" vertical="center" shrinkToFit="1"/>
      <protection locked="0"/>
    </xf>
    <xf numFmtId="0" fontId="33" fillId="3" borderId="9" xfId="0" applyFont="1" applyFill="1" applyBorder="1" applyAlignment="1">
      <alignment horizontal="center" vertical="center" wrapText="1"/>
    </xf>
    <xf numFmtId="0" fontId="33" fillId="3" borderId="54" xfId="0" applyFont="1" applyFill="1" applyBorder="1" applyAlignment="1">
      <alignment horizontal="center" vertical="center" wrapText="1"/>
    </xf>
    <xf numFmtId="0" fontId="33" fillId="3" borderId="55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33" fillId="3" borderId="72" xfId="0" applyFont="1" applyFill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3" borderId="62" xfId="0" applyFont="1" applyFill="1" applyBorder="1" applyAlignment="1">
      <alignment horizontal="center" vertical="center" wrapText="1"/>
    </xf>
    <xf numFmtId="0" fontId="33" fillId="3" borderId="63" xfId="0" applyFont="1" applyFill="1" applyBorder="1" applyAlignment="1">
      <alignment horizontal="center" vertical="center"/>
    </xf>
    <xf numFmtId="0" fontId="33" fillId="3" borderId="58" xfId="0" applyFont="1" applyFill="1" applyBorder="1" applyAlignment="1">
      <alignment horizontal="center" vertical="center"/>
    </xf>
    <xf numFmtId="0" fontId="33" fillId="3" borderId="64" xfId="0" applyFont="1" applyFill="1" applyBorder="1" applyAlignment="1">
      <alignment horizontal="center" vertical="center"/>
    </xf>
    <xf numFmtId="0" fontId="33" fillId="3" borderId="51" xfId="0" applyFont="1" applyFill="1" applyBorder="1" applyAlignment="1">
      <alignment horizontal="center" vertical="center" wrapText="1"/>
    </xf>
    <xf numFmtId="0" fontId="33" fillId="3" borderId="52" xfId="0" applyFont="1" applyFill="1" applyBorder="1" applyAlignment="1">
      <alignment horizontal="center" vertical="center" wrapText="1"/>
    </xf>
    <xf numFmtId="0" fontId="33" fillId="3" borderId="50" xfId="0" applyFont="1" applyFill="1" applyBorder="1" applyAlignment="1">
      <alignment horizontal="center" vertical="center" wrapText="1"/>
    </xf>
    <xf numFmtId="0" fontId="33" fillId="3" borderId="50" xfId="0" applyFont="1" applyFill="1" applyBorder="1" applyAlignment="1">
      <alignment horizontal="center" vertical="center"/>
    </xf>
    <xf numFmtId="0" fontId="33" fillId="3" borderId="57" xfId="0" applyFont="1" applyFill="1" applyBorder="1" applyAlignment="1">
      <alignment horizontal="center" vertical="center"/>
    </xf>
    <xf numFmtId="0" fontId="33" fillId="3" borderId="38" xfId="0" applyFont="1" applyFill="1" applyBorder="1" applyAlignment="1">
      <alignment horizontal="center" vertical="center" shrinkToFit="1"/>
    </xf>
    <xf numFmtId="0" fontId="33" fillId="3" borderId="39" xfId="0" applyFont="1" applyFill="1" applyBorder="1" applyAlignment="1">
      <alignment horizontal="center" vertical="center" shrinkToFit="1"/>
    </xf>
    <xf numFmtId="0" fontId="33" fillId="3" borderId="59" xfId="0" applyFont="1" applyFill="1" applyBorder="1" applyAlignment="1">
      <alignment horizontal="center" vertical="center" shrinkToFit="1"/>
    </xf>
    <xf numFmtId="0" fontId="33" fillId="3" borderId="60" xfId="0" applyFont="1" applyFill="1" applyBorder="1" applyAlignment="1">
      <alignment horizontal="center" vertical="center" shrinkToFit="1"/>
    </xf>
    <xf numFmtId="0" fontId="33" fillId="3" borderId="2" xfId="0" applyFont="1" applyFill="1" applyBorder="1" applyAlignment="1">
      <alignment horizontal="center" vertical="center" shrinkToFit="1"/>
    </xf>
    <xf numFmtId="0" fontId="33" fillId="3" borderId="49" xfId="0" applyFont="1" applyFill="1" applyBorder="1" applyAlignment="1">
      <alignment horizontal="center" vertical="center" shrinkToFit="1"/>
    </xf>
    <xf numFmtId="0" fontId="33" fillId="3" borderId="9" xfId="0" applyFont="1" applyFill="1" applyBorder="1" applyAlignment="1">
      <alignment horizontal="center" vertical="center" shrinkToFit="1"/>
    </xf>
    <xf numFmtId="0" fontId="33" fillId="3" borderId="54" xfId="0" applyFont="1" applyFill="1" applyBorder="1" applyAlignment="1">
      <alignment horizontal="center" vertical="center" shrinkToFit="1"/>
    </xf>
    <xf numFmtId="0" fontId="33" fillId="3" borderId="55" xfId="0" applyFont="1" applyFill="1" applyBorder="1" applyAlignment="1">
      <alignment horizontal="center" vertical="center" shrinkToFit="1"/>
    </xf>
    <xf numFmtId="0" fontId="33" fillId="0" borderId="61" xfId="0" applyFont="1" applyBorder="1" applyAlignment="1">
      <alignment horizontal="center" vertical="center" shrinkToFit="1"/>
    </xf>
    <xf numFmtId="0" fontId="33" fillId="0" borderId="34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2" fillId="0" borderId="84" xfId="0" applyFont="1" applyBorder="1" applyAlignment="1">
      <alignment horizontal="left" vertical="center"/>
    </xf>
    <xf numFmtId="0" fontId="33" fillId="0" borderId="53" xfId="0" applyFont="1" applyBorder="1" applyAlignment="1">
      <alignment horizontal="center" vertical="center" shrinkToFit="1"/>
    </xf>
    <xf numFmtId="0" fontId="33" fillId="0" borderId="54" xfId="0" applyFont="1" applyBorder="1" applyAlignment="1">
      <alignment horizontal="center" vertical="center" shrinkToFit="1"/>
    </xf>
    <xf numFmtId="0" fontId="33" fillId="0" borderId="22" xfId="0" applyFont="1" applyBorder="1" applyAlignment="1">
      <alignment horizontal="center" vertical="center" shrinkToFit="1"/>
    </xf>
    <xf numFmtId="0" fontId="33" fillId="3" borderId="7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45" fillId="3" borderId="56" xfId="0" applyFont="1" applyFill="1" applyBorder="1" applyAlignment="1">
      <alignment horizontal="center" vertical="center" shrinkToFit="1"/>
    </xf>
    <xf numFmtId="0" fontId="33" fillId="3" borderId="5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0" fontId="33" fillId="3" borderId="48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/>
    </xf>
    <xf numFmtId="0" fontId="33" fillId="0" borderId="8" xfId="0" applyFont="1" applyBorder="1" applyAlignment="1" applyProtection="1">
      <alignment horizontal="left" vertical="center" shrinkToFit="1"/>
      <protection locked="0"/>
    </xf>
    <xf numFmtId="0" fontId="33" fillId="0" borderId="13" xfId="0" applyFont="1" applyBorder="1" applyAlignment="1" applyProtection="1">
      <alignment horizontal="left" vertical="center" shrinkToFit="1"/>
      <protection locked="0"/>
    </xf>
    <xf numFmtId="0" fontId="33" fillId="3" borderId="75" xfId="0" applyFont="1" applyFill="1" applyBorder="1" applyAlignment="1" applyProtection="1">
      <alignment horizontal="center" vertical="center"/>
      <protection locked="0"/>
    </xf>
    <xf numFmtId="0" fontId="33" fillId="3" borderId="70" xfId="0" applyFont="1" applyFill="1" applyBorder="1" applyAlignment="1" applyProtection="1">
      <alignment horizontal="center" vertical="center"/>
      <protection locked="0"/>
    </xf>
    <xf numFmtId="0" fontId="33" fillId="3" borderId="71" xfId="0" applyFont="1" applyFill="1" applyBorder="1" applyAlignment="1" applyProtection="1">
      <alignment horizontal="center" vertical="center"/>
      <protection locked="0"/>
    </xf>
    <xf numFmtId="0" fontId="33" fillId="3" borderId="5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Border="1" applyAlignment="1" applyProtection="1">
      <alignment horizontal="left" vertical="center" wrapText="1"/>
      <protection locked="0"/>
    </xf>
    <xf numFmtId="0" fontId="31" fillId="0" borderId="21" xfId="0" applyFont="1" applyBorder="1" applyAlignment="1" applyProtection="1">
      <alignment horizontal="left" vertical="center" wrapText="1"/>
      <protection locked="0"/>
    </xf>
    <xf numFmtId="0" fontId="31" fillId="0" borderId="87" xfId="0" applyFont="1" applyBorder="1" applyAlignment="1" applyProtection="1">
      <alignment horizontal="left" vertical="center" wrapText="1"/>
      <protection locked="0"/>
    </xf>
    <xf numFmtId="0" fontId="31" fillId="0" borderId="0" xfId="0" applyFon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1" fillId="0" borderId="52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0" borderId="69" xfId="0" applyFont="1" applyBorder="1" applyAlignment="1" applyProtection="1">
      <alignment horizontal="left" vertical="center" wrapText="1"/>
      <protection locked="0"/>
    </xf>
    <xf numFmtId="0" fontId="3" fillId="3" borderId="41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left" vertical="center" wrapText="1"/>
    </xf>
    <xf numFmtId="0" fontId="3" fillId="0" borderId="41" xfId="0" applyFont="1" applyBorder="1" applyAlignment="1" applyProtection="1">
      <alignment horizontal="left" vertical="center" wrapText="1"/>
    </xf>
    <xf numFmtId="0" fontId="3" fillId="0" borderId="48" xfId="0" applyFont="1" applyBorder="1" applyAlignment="1" applyProtection="1">
      <alignment horizontal="left" vertical="center" wrapText="1"/>
    </xf>
    <xf numFmtId="0" fontId="3" fillId="0" borderId="8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79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59" xfId="0" applyFont="1" applyBorder="1" applyAlignment="1" applyProtection="1">
      <alignment horizontal="left" vertical="center" wrapText="1"/>
    </xf>
    <xf numFmtId="0" fontId="3" fillId="0" borderId="60" xfId="0" applyFont="1" applyBorder="1" applyAlignment="1" applyProtection="1">
      <alignment horizontal="left" vertical="center" wrapText="1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79" xfId="0" applyFont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79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69" xfId="0" applyFont="1" applyBorder="1" applyAlignment="1" applyProtection="1">
      <alignment horizontal="left" vertical="top" wrapText="1"/>
      <protection locked="0"/>
    </xf>
    <xf numFmtId="0" fontId="3" fillId="3" borderId="56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79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horizontal="center" vertical="center" shrinkToFit="1"/>
    </xf>
    <xf numFmtId="0" fontId="3" fillId="3" borderId="72" xfId="0" applyFont="1" applyFill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0" fontId="3" fillId="0" borderId="30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3" fillId="0" borderId="61" xfId="0" applyFont="1" applyBorder="1" applyAlignment="1" applyProtection="1">
      <alignment horizontal="center" vertical="center" shrinkToFit="1"/>
      <protection locked="0"/>
    </xf>
    <xf numFmtId="0" fontId="33" fillId="0" borderId="34" xfId="0" applyFont="1" applyBorder="1" applyAlignment="1" applyProtection="1">
      <alignment horizontal="center" vertical="center" shrinkToFit="1"/>
      <protection locked="0"/>
    </xf>
    <xf numFmtId="0" fontId="33" fillId="0" borderId="34" xfId="0" applyFont="1" applyBorder="1" applyAlignment="1" applyProtection="1">
      <alignment horizontal="left" vertical="center" shrinkToFit="1"/>
      <protection locked="0"/>
    </xf>
    <xf numFmtId="0" fontId="33" fillId="0" borderId="20" xfId="0" applyFont="1" applyBorder="1" applyAlignment="1" applyProtection="1">
      <alignment horizontal="left" vertical="center" shrinkToFit="1"/>
      <protection locked="0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12" fillId="0" borderId="37" xfId="0" applyFont="1" applyBorder="1" applyAlignment="1" applyProtection="1">
      <alignment horizontal="left" vertical="top" wrapText="1"/>
      <protection locked="0"/>
    </xf>
    <xf numFmtId="0" fontId="12" fillId="0" borderId="38" xfId="0" applyFont="1" applyBorder="1" applyAlignment="1" applyProtection="1">
      <alignment horizontal="left" vertical="top" wrapText="1"/>
      <protection locked="0"/>
    </xf>
    <xf numFmtId="0" fontId="12" fillId="0" borderId="21" xfId="0" applyFont="1" applyBorder="1" applyAlignment="1" applyProtection="1">
      <alignment horizontal="left" vertical="top" wrapText="1"/>
      <protection locked="0"/>
    </xf>
    <xf numFmtId="0" fontId="12" fillId="0" borderId="40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2" xfId="0" applyFont="1" applyBorder="1" applyAlignment="1" applyProtection="1">
      <alignment horizontal="left" vertical="top" wrapText="1"/>
      <protection locked="0"/>
    </xf>
    <xf numFmtId="0" fontId="12" fillId="0" borderId="69" xfId="0" applyFont="1" applyBorder="1" applyAlignment="1" applyProtection="1">
      <alignment horizontal="left" vertical="top" wrapText="1"/>
      <protection locked="0"/>
    </xf>
    <xf numFmtId="0" fontId="3" fillId="0" borderId="3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3" borderId="50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3" borderId="78" xfId="0" applyFont="1" applyFill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81" xfId="0" applyFont="1" applyBorder="1" applyAlignment="1" applyProtection="1">
      <alignment horizontal="left" vertical="center" shrinkToFit="1"/>
    </xf>
    <xf numFmtId="0" fontId="3" fillId="0" borderId="82" xfId="0" applyFont="1" applyBorder="1" applyAlignment="1" applyProtection="1">
      <alignment horizontal="left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75" xfId="0" applyFont="1" applyFill="1" applyBorder="1" applyAlignment="1">
      <alignment horizontal="center" vertical="center" wrapText="1" shrinkToFit="1"/>
    </xf>
    <xf numFmtId="0" fontId="3" fillId="3" borderId="70" xfId="0" applyFont="1" applyFill="1" applyBorder="1" applyAlignment="1">
      <alignment horizontal="center" vertical="center" shrinkToFit="1"/>
    </xf>
    <xf numFmtId="0" fontId="3" fillId="3" borderId="76" xfId="0" applyFont="1" applyFill="1" applyBorder="1" applyAlignment="1">
      <alignment horizontal="center" vertical="center" shrinkToFit="1"/>
    </xf>
    <xf numFmtId="0" fontId="3" fillId="3" borderId="77" xfId="0" applyFont="1" applyFill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center" vertical="center" shrinkToFit="1"/>
    </xf>
    <xf numFmtId="0" fontId="9" fillId="0" borderId="41" xfId="0" applyFont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3" fillId="3" borderId="51" xfId="0" applyFont="1" applyFill="1" applyBorder="1" applyAlignment="1" applyProtection="1">
      <alignment horizontal="center" vertical="center" shrinkToFit="1"/>
    </xf>
    <xf numFmtId="0" fontId="3" fillId="3" borderId="41" xfId="0" applyFont="1" applyFill="1" applyBorder="1" applyAlignment="1" applyProtection="1">
      <alignment horizontal="center" vertical="center" shrinkToFit="1"/>
    </xf>
    <xf numFmtId="0" fontId="3" fillId="3" borderId="52" xfId="0" applyFont="1" applyFill="1" applyBorder="1" applyAlignment="1" applyProtection="1">
      <alignment horizontal="center" vertical="center" shrinkToFit="1"/>
    </xf>
    <xf numFmtId="0" fontId="3" fillId="3" borderId="2" xfId="0" applyFont="1" applyFill="1" applyBorder="1" applyAlignment="1" applyProtection="1">
      <alignment horizontal="center" vertical="center" shrinkToFit="1"/>
    </xf>
    <xf numFmtId="0" fontId="3" fillId="3" borderId="33" xfId="0" applyFont="1" applyFill="1" applyBorder="1" applyAlignment="1" applyProtection="1">
      <alignment horizontal="center" vertical="center" shrinkToFit="1"/>
    </xf>
    <xf numFmtId="0" fontId="12" fillId="0" borderId="75" xfId="0" applyFont="1" applyBorder="1" applyAlignment="1">
      <alignment horizontal="center" vertical="center" textRotation="255"/>
    </xf>
    <xf numFmtId="0" fontId="12" fillId="0" borderId="85" xfId="0" applyFont="1" applyBorder="1" applyAlignment="1">
      <alignment horizontal="center" vertical="center" textRotation="255"/>
    </xf>
    <xf numFmtId="0" fontId="12" fillId="0" borderId="86" xfId="0" applyFont="1" applyBorder="1" applyAlignment="1">
      <alignment horizontal="center" vertical="center" textRotation="255"/>
    </xf>
    <xf numFmtId="0" fontId="3" fillId="3" borderId="80" xfId="0" applyFont="1" applyFill="1" applyBorder="1" applyAlignment="1" applyProtection="1">
      <alignment horizontal="center" vertical="center" shrinkToFit="1"/>
    </xf>
    <xf numFmtId="0" fontId="3" fillId="3" borderId="81" xfId="0" applyFont="1" applyFill="1" applyBorder="1" applyAlignment="1" applyProtection="1">
      <alignment horizontal="center" vertical="center" shrinkToFit="1"/>
    </xf>
    <xf numFmtId="58" fontId="3" fillId="0" borderId="73" xfId="0" applyNumberFormat="1" applyFont="1" applyBorder="1" applyAlignment="1" applyProtection="1">
      <alignment horizontal="center" vertical="center" shrinkToFit="1"/>
    </xf>
    <xf numFmtId="0" fontId="3" fillId="0" borderId="73" xfId="0" applyFont="1" applyBorder="1" applyAlignment="1" applyProtection="1">
      <alignment horizontal="center" vertical="center" shrinkToFit="1"/>
    </xf>
    <xf numFmtId="0" fontId="3" fillId="0" borderId="74" xfId="0" applyFont="1" applyBorder="1" applyAlignment="1" applyProtection="1">
      <alignment horizontal="center" vertical="center" shrinkToFit="1"/>
    </xf>
    <xf numFmtId="0" fontId="3" fillId="3" borderId="63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0" borderId="72" xfId="0" applyFont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34" xfId="0" applyFont="1" applyBorder="1" applyAlignment="1" applyProtection="1">
      <alignment horizontal="left" vertical="center"/>
    </xf>
    <xf numFmtId="0" fontId="3" fillId="3" borderId="85" xfId="0" applyFont="1" applyFill="1" applyBorder="1" applyAlignment="1">
      <alignment horizontal="center" vertical="center" shrinkToFit="1"/>
    </xf>
    <xf numFmtId="0" fontId="3" fillId="3" borderId="73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38" xfId="0" applyFont="1" applyBorder="1" applyAlignment="1" applyProtection="1">
      <alignment horizontal="center" vertical="center" shrinkToFit="1"/>
    </xf>
    <xf numFmtId="0" fontId="3" fillId="3" borderId="86" xfId="0" applyFont="1" applyFill="1" applyBorder="1" applyAlignment="1">
      <alignment horizontal="center" vertical="center" shrinkToFit="1"/>
    </xf>
    <xf numFmtId="0" fontId="3" fillId="3" borderId="5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81" xfId="0" applyFont="1" applyBorder="1" applyAlignment="1" applyProtection="1">
      <alignment horizontal="center" vertical="center" shrinkToFit="1"/>
    </xf>
    <xf numFmtId="0" fontId="3" fillId="0" borderId="82" xfId="0" applyFont="1" applyBorder="1" applyAlignment="1" applyProtection="1">
      <alignment horizontal="center" vertical="center" shrinkToFit="1"/>
    </xf>
    <xf numFmtId="0" fontId="3" fillId="3" borderId="79" xfId="0" applyFont="1" applyFill="1" applyBorder="1" applyAlignment="1" applyProtection="1">
      <alignment horizontal="center" vertical="center" shrinkToFit="1"/>
    </xf>
    <xf numFmtId="0" fontId="3" fillId="3" borderId="67" xfId="0" applyFont="1" applyFill="1" applyBorder="1" applyAlignment="1" applyProtection="1">
      <alignment horizontal="center" vertical="center" shrinkToFit="1"/>
    </xf>
    <xf numFmtId="0" fontId="3" fillId="0" borderId="67" xfId="0" applyFont="1" applyBorder="1" applyAlignment="1" applyProtection="1">
      <alignment horizontal="center" vertical="center" shrinkToFit="1"/>
    </xf>
    <xf numFmtId="0" fontId="3" fillId="0" borderId="83" xfId="0" applyFont="1" applyBorder="1" applyAlignment="1" applyProtection="1">
      <alignment horizontal="center" vertical="center" shrinkToFit="1"/>
    </xf>
    <xf numFmtId="0" fontId="3" fillId="0" borderId="53" xfId="0" applyFont="1" applyBorder="1" applyAlignment="1" applyProtection="1">
      <alignment horizontal="center" vertical="center" shrinkToFit="1"/>
    </xf>
    <xf numFmtId="0" fontId="3" fillId="0" borderId="54" xfId="0" applyFont="1" applyBorder="1" applyAlignment="1" applyProtection="1">
      <alignment horizontal="center" vertical="center" shrinkToFit="1"/>
    </xf>
    <xf numFmtId="0" fontId="3" fillId="0" borderId="36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2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47" fillId="0" borderId="4" xfId="0" applyFont="1" applyBorder="1">
      <alignment vertical="center"/>
    </xf>
    <xf numFmtId="0" fontId="47" fillId="0" borderId="78" xfId="0" applyFont="1" applyBorder="1">
      <alignment vertical="center"/>
    </xf>
    <xf numFmtId="0" fontId="3" fillId="0" borderId="32" xfId="0" applyFont="1" applyBorder="1" applyAlignment="1">
      <alignment horizontal="left" vertical="center"/>
    </xf>
    <xf numFmtId="0" fontId="33" fillId="3" borderId="51" xfId="0" applyFont="1" applyFill="1" applyBorder="1" applyAlignment="1" applyProtection="1">
      <alignment horizontal="center" vertical="center"/>
    </xf>
    <xf numFmtId="0" fontId="33" fillId="3" borderId="68" xfId="0" applyFont="1" applyFill="1" applyBorder="1" applyAlignment="1" applyProtection="1">
      <alignment horizontal="center" vertical="center"/>
    </xf>
    <xf numFmtId="0" fontId="33" fillId="3" borderId="12" xfId="0" applyFont="1" applyFill="1" applyBorder="1" applyAlignment="1" applyProtection="1">
      <alignment horizontal="center" vertical="center"/>
    </xf>
    <xf numFmtId="0" fontId="33" fillId="3" borderId="59" xfId="0" applyFont="1" applyFill="1" applyBorder="1" applyAlignment="1" applyProtection="1">
      <alignment horizontal="center" vertical="center"/>
    </xf>
    <xf numFmtId="0" fontId="33" fillId="3" borderId="19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center"/>
    </xf>
    <xf numFmtId="49" fontId="25" fillId="0" borderId="0" xfId="0" applyNumberFormat="1" applyFont="1" applyFill="1" applyBorder="1" applyAlignment="1" applyProtection="1">
      <alignment horizontal="center" vertical="center"/>
      <protection locked="0"/>
    </xf>
    <xf numFmtId="49" fontId="25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/>
    </xf>
    <xf numFmtId="14" fontId="10" fillId="0" borderId="90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5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0" xfId="0" applyFont="1" applyFill="1" applyBorder="1" applyAlignment="1" applyProtection="1">
      <alignment horizontal="center" vertical="center" shrinkToFit="1"/>
    </xf>
    <xf numFmtId="0" fontId="10" fillId="0" borderId="89" xfId="0" applyFont="1" applyFill="1" applyBorder="1" applyAlignment="1" applyProtection="1">
      <alignment horizontal="center" vertical="center" shrinkToFit="1"/>
    </xf>
    <xf numFmtId="0" fontId="25" fillId="0" borderId="0" xfId="0" applyFont="1" applyFill="1" applyBorder="1" applyAlignment="1" applyProtection="1">
      <alignment horizontal="center" vertical="center" shrinkToFit="1"/>
    </xf>
    <xf numFmtId="0" fontId="25" fillId="0" borderId="2" xfId="0" applyFont="1" applyFill="1" applyBorder="1" applyAlignment="1" applyProtection="1">
      <alignment horizontal="center" vertical="center" shrinkToFit="1"/>
    </xf>
    <xf numFmtId="0" fontId="10" fillId="0" borderId="90" xfId="0" applyFont="1" applyFill="1" applyBorder="1" applyAlignment="1" applyProtection="1">
      <alignment horizontal="center" vertical="center" shrinkToFit="1"/>
    </xf>
    <xf numFmtId="0" fontId="24" fillId="0" borderId="51" xfId="0" applyFont="1" applyFill="1" applyBorder="1" applyAlignment="1" applyProtection="1">
      <alignment horizontal="center" vertical="center"/>
    </xf>
    <xf numFmtId="0" fontId="24" fillId="0" borderId="41" xfId="0" applyFont="1" applyFill="1" applyBorder="1" applyAlignment="1" applyProtection="1">
      <alignment horizontal="center" vertical="center"/>
    </xf>
    <xf numFmtId="0" fontId="24" fillId="0" borderId="68" xfId="0" applyFont="1" applyFill="1" applyBorder="1" applyAlignment="1" applyProtection="1">
      <alignment horizontal="center" vertical="center"/>
    </xf>
    <xf numFmtId="0" fontId="24" fillId="0" borderId="87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5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69" xfId="0" applyFont="1" applyFill="1" applyBorder="1" applyAlignment="1" applyProtection="1">
      <alignment horizontal="center" vertical="center"/>
    </xf>
    <xf numFmtId="0" fontId="25" fillId="0" borderId="91" xfId="0" applyFont="1" applyFill="1" applyBorder="1" applyAlignment="1" applyProtection="1">
      <alignment horizontal="left" vertical="center"/>
    </xf>
    <xf numFmtId="0" fontId="25" fillId="0" borderId="92" xfId="0" applyFont="1" applyFill="1" applyBorder="1" applyAlignment="1" applyProtection="1">
      <alignment horizontal="left" vertical="center"/>
    </xf>
    <xf numFmtId="0" fontId="25" fillId="0" borderId="93" xfId="0" applyFont="1" applyFill="1" applyBorder="1" applyAlignment="1" applyProtection="1">
      <alignment horizontal="left" vertical="center"/>
    </xf>
    <xf numFmtId="0" fontId="25" fillId="0" borderId="94" xfId="0" applyFont="1" applyFill="1" applyBorder="1" applyAlignment="1" applyProtection="1">
      <alignment horizontal="left" vertical="center"/>
    </xf>
    <xf numFmtId="0" fontId="25" fillId="0" borderId="95" xfId="0" applyFont="1" applyFill="1" applyBorder="1" applyAlignment="1" applyProtection="1">
      <alignment horizontal="left" vertical="center"/>
    </xf>
    <xf numFmtId="0" fontId="25" fillId="0" borderId="96" xfId="0" applyFont="1" applyFill="1" applyBorder="1" applyAlignment="1" applyProtection="1">
      <alignment horizontal="left" vertical="center"/>
    </xf>
    <xf numFmtId="0" fontId="25" fillId="0" borderId="97" xfId="0" applyFont="1" applyFill="1" applyBorder="1" applyAlignment="1" applyProtection="1">
      <alignment horizontal="left" vertical="center"/>
    </xf>
    <xf numFmtId="0" fontId="25" fillId="0" borderId="98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2" xfId="0" applyFont="1" applyFill="1" applyBorder="1" applyAlignment="1" applyProtection="1">
      <alignment horizontal="center" vertical="center" shrinkToFit="1"/>
    </xf>
    <xf numFmtId="0" fontId="25" fillId="0" borderId="91" xfId="0" applyFont="1" applyFill="1" applyBorder="1" applyAlignment="1" applyProtection="1">
      <alignment horizontal="center" vertical="center" shrinkToFit="1"/>
      <protection locked="0"/>
    </xf>
    <xf numFmtId="0" fontId="25" fillId="0" borderId="92" xfId="0" applyFont="1" applyFill="1" applyBorder="1" applyAlignment="1" applyProtection="1">
      <alignment horizontal="center" vertical="center" shrinkToFit="1"/>
      <protection locked="0"/>
    </xf>
    <xf numFmtId="0" fontId="25" fillId="0" borderId="93" xfId="0" applyFont="1" applyFill="1" applyBorder="1" applyAlignment="1" applyProtection="1">
      <alignment horizontal="center" vertical="center" shrinkToFit="1"/>
      <protection locked="0"/>
    </xf>
    <xf numFmtId="0" fontId="25" fillId="0" borderId="94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Fill="1" applyBorder="1" applyAlignment="1" applyProtection="1">
      <alignment horizontal="center" vertical="center" shrinkToFit="1"/>
      <protection locked="0"/>
    </xf>
    <xf numFmtId="0" fontId="25" fillId="0" borderId="95" xfId="0" applyFont="1" applyFill="1" applyBorder="1" applyAlignment="1" applyProtection="1">
      <alignment horizontal="center" vertical="center" shrinkToFit="1"/>
      <protection locked="0"/>
    </xf>
    <xf numFmtId="0" fontId="25" fillId="0" borderId="96" xfId="0" applyFont="1" applyFill="1" applyBorder="1" applyAlignment="1" applyProtection="1">
      <alignment horizontal="center" vertical="center" shrinkToFit="1"/>
      <protection locked="0"/>
    </xf>
    <xf numFmtId="0" fontId="25" fillId="0" borderId="97" xfId="0" applyFont="1" applyFill="1" applyBorder="1" applyAlignment="1" applyProtection="1">
      <alignment horizontal="center" vertical="center" shrinkToFit="1"/>
      <protection locked="0"/>
    </xf>
    <xf numFmtId="0" fontId="25" fillId="0" borderId="98" xfId="0" applyFont="1" applyFill="1" applyBorder="1" applyAlignment="1" applyProtection="1">
      <alignment horizontal="center" vertical="center" shrinkToFit="1"/>
      <protection locked="0"/>
    </xf>
    <xf numFmtId="0" fontId="25" fillId="0" borderId="2" xfId="0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 vertical="center" shrinkToFit="1"/>
      <protection locked="0"/>
    </xf>
    <xf numFmtId="0" fontId="23" fillId="0" borderId="2" xfId="0" applyFont="1" applyFill="1" applyBorder="1" applyAlignment="1" applyProtection="1">
      <alignment horizontal="left" vertical="center" shrinkToFit="1"/>
      <protection locked="0"/>
    </xf>
    <xf numFmtId="0" fontId="22" fillId="0" borderId="0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left" vertical="center" shrinkToFit="1"/>
      <protection locked="0"/>
    </xf>
    <xf numFmtId="0" fontId="25" fillId="0" borderId="2" xfId="0" applyFont="1" applyFill="1" applyBorder="1" applyAlignment="1" applyProtection="1">
      <alignment horizontal="left" vertical="center" shrinkToFit="1"/>
      <protection locked="0"/>
    </xf>
    <xf numFmtId="0" fontId="30" fillId="0" borderId="5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0" fontId="24" fillId="0" borderId="51" xfId="0" applyFont="1" applyFill="1" applyBorder="1" applyAlignment="1" applyProtection="1">
      <alignment horizontal="left" vertical="center" wrapText="1"/>
    </xf>
    <xf numFmtId="0" fontId="24" fillId="0" borderId="41" xfId="0" applyFont="1" applyFill="1" applyBorder="1" applyAlignment="1" applyProtection="1">
      <alignment horizontal="left" vertical="center"/>
    </xf>
    <xf numFmtId="0" fontId="24" fillId="0" borderId="68" xfId="0" applyFont="1" applyFill="1" applyBorder="1" applyAlignment="1" applyProtection="1">
      <alignment horizontal="left" vertical="center"/>
    </xf>
    <xf numFmtId="0" fontId="24" fillId="0" borderId="87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24" fillId="0" borderId="1" xfId="0" applyFont="1" applyFill="1" applyBorder="1" applyAlignment="1" applyProtection="1">
      <alignment horizontal="left" vertical="center"/>
    </xf>
    <xf numFmtId="0" fontId="24" fillId="0" borderId="52" xfId="0" applyFont="1" applyFill="1" applyBorder="1" applyAlignment="1" applyProtection="1">
      <alignment horizontal="left" vertical="center"/>
    </xf>
    <xf numFmtId="0" fontId="24" fillId="0" borderId="2" xfId="0" applyFont="1" applyFill="1" applyBorder="1" applyAlignment="1" applyProtection="1">
      <alignment horizontal="left" vertical="center"/>
    </xf>
    <xf numFmtId="0" fontId="24" fillId="0" borderId="69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30" fillId="0" borderId="50" xfId="0" applyFont="1" applyFill="1" applyBorder="1" applyAlignment="1" applyProtection="1">
      <alignment horizontal="center" vertical="center" shrinkToFit="1"/>
      <protection locked="0"/>
    </xf>
    <xf numFmtId="0" fontId="30" fillId="0" borderId="51" xfId="0" applyFont="1" applyFill="1" applyBorder="1" applyAlignment="1" applyProtection="1">
      <alignment horizontal="center" vertical="center" shrinkToFit="1"/>
      <protection locked="0"/>
    </xf>
    <xf numFmtId="0" fontId="30" fillId="0" borderId="41" xfId="0" applyFont="1" applyFill="1" applyBorder="1" applyAlignment="1" applyProtection="1">
      <alignment horizontal="center" vertical="center" shrinkToFit="1"/>
      <protection locked="0"/>
    </xf>
    <xf numFmtId="0" fontId="30" fillId="0" borderId="68" xfId="0" applyFont="1" applyFill="1" applyBorder="1" applyAlignment="1" applyProtection="1">
      <alignment horizontal="center" vertical="center" shrinkToFit="1"/>
      <protection locked="0"/>
    </xf>
    <xf numFmtId="0" fontId="30" fillId="0" borderId="87" xfId="0" applyFont="1" applyFill="1" applyBorder="1" applyAlignment="1" applyProtection="1">
      <alignment horizontal="center" vertical="center" shrinkToFit="1"/>
      <protection locked="0"/>
    </xf>
    <xf numFmtId="0" fontId="30" fillId="0" borderId="0" xfId="0" applyFont="1" applyFill="1" applyBorder="1" applyAlignment="1" applyProtection="1">
      <alignment horizontal="center" vertical="center" shrinkToFit="1"/>
      <protection locked="0"/>
    </xf>
    <xf numFmtId="0" fontId="30" fillId="0" borderId="1" xfId="0" applyFont="1" applyFill="1" applyBorder="1" applyAlignment="1" applyProtection="1">
      <alignment horizontal="center" vertical="center" shrinkToFit="1"/>
      <protection locked="0"/>
    </xf>
    <xf numFmtId="0" fontId="30" fillId="0" borderId="52" xfId="0" applyFont="1" applyFill="1" applyBorder="1" applyAlignment="1" applyProtection="1">
      <alignment horizontal="center" vertical="center" shrinkToFit="1"/>
      <protection locked="0"/>
    </xf>
    <xf numFmtId="0" fontId="30" fillId="0" borderId="2" xfId="0" applyFont="1" applyFill="1" applyBorder="1" applyAlignment="1" applyProtection="1">
      <alignment horizontal="center" vertical="center" shrinkToFit="1"/>
      <protection locked="0"/>
    </xf>
    <xf numFmtId="0" fontId="30" fillId="0" borderId="69" xfId="0" applyFont="1" applyFill="1" applyBorder="1" applyAlignment="1" applyProtection="1">
      <alignment horizontal="center" vertical="center" shrinkToFit="1"/>
      <protection locked="0"/>
    </xf>
    <xf numFmtId="0" fontId="11" fillId="0" borderId="51" xfId="0" applyFont="1" applyFill="1" applyBorder="1" applyAlignment="1" applyProtection="1">
      <alignment horizontal="center" vertical="top"/>
      <protection locked="0"/>
    </xf>
    <xf numFmtId="0" fontId="11" fillId="0" borderId="41" xfId="0" applyFont="1" applyFill="1" applyBorder="1" applyAlignment="1" applyProtection="1">
      <alignment horizontal="center" vertical="top"/>
      <protection locked="0"/>
    </xf>
    <xf numFmtId="0" fontId="11" fillId="0" borderId="68" xfId="0" applyFont="1" applyFill="1" applyBorder="1" applyAlignment="1" applyProtection="1">
      <alignment horizontal="center" vertical="top"/>
      <protection locked="0"/>
    </xf>
    <xf numFmtId="0" fontId="11" fillId="0" borderId="87" xfId="0" applyFont="1" applyFill="1" applyBorder="1" applyAlignment="1" applyProtection="1">
      <alignment horizontal="center" vertical="top"/>
      <protection locked="0"/>
    </xf>
    <xf numFmtId="0" fontId="11" fillId="0" borderId="0" xfId="0" applyFont="1" applyFill="1" applyBorder="1" applyAlignment="1" applyProtection="1">
      <alignment horizontal="center" vertical="top"/>
      <protection locked="0"/>
    </xf>
    <xf numFmtId="0" fontId="11" fillId="0" borderId="1" xfId="0" applyFont="1" applyFill="1" applyBorder="1" applyAlignment="1" applyProtection="1">
      <alignment horizontal="center" vertical="top"/>
      <protection locked="0"/>
    </xf>
    <xf numFmtId="0" fontId="11" fillId="0" borderId="52" xfId="0" applyFont="1" applyFill="1" applyBorder="1" applyAlignment="1" applyProtection="1">
      <alignment horizontal="center" vertical="top"/>
      <protection locked="0"/>
    </xf>
    <xf numFmtId="0" fontId="11" fillId="0" borderId="2" xfId="0" applyFont="1" applyFill="1" applyBorder="1" applyAlignment="1" applyProtection="1">
      <alignment horizontal="center" vertical="top"/>
      <protection locked="0"/>
    </xf>
    <xf numFmtId="0" fontId="11" fillId="0" borderId="69" xfId="0" applyFont="1" applyFill="1" applyBorder="1" applyAlignment="1" applyProtection="1">
      <alignment horizontal="center" vertical="top"/>
      <protection locked="0"/>
    </xf>
    <xf numFmtId="0" fontId="24" fillId="0" borderId="41" xfId="0" applyFont="1" applyFill="1" applyBorder="1" applyAlignment="1" applyProtection="1">
      <alignment horizontal="left" vertical="center" wrapText="1"/>
    </xf>
    <xf numFmtId="0" fontId="24" fillId="0" borderId="68" xfId="0" applyFont="1" applyFill="1" applyBorder="1" applyAlignment="1" applyProtection="1">
      <alignment horizontal="left" vertical="center" wrapText="1"/>
    </xf>
    <xf numFmtId="0" fontId="24" fillId="0" borderId="87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1" xfId="0" applyFont="1" applyFill="1" applyBorder="1" applyAlignment="1" applyProtection="1">
      <alignment horizontal="left" vertical="center" wrapText="1"/>
    </xf>
    <xf numFmtId="0" fontId="24" fillId="0" borderId="52" xfId="0" applyFont="1" applyFill="1" applyBorder="1" applyAlignment="1" applyProtection="1">
      <alignment horizontal="left" vertical="center" wrapText="1"/>
    </xf>
    <xf numFmtId="0" fontId="24" fillId="0" borderId="2" xfId="0" applyFont="1" applyFill="1" applyBorder="1" applyAlignment="1" applyProtection="1">
      <alignment horizontal="left" vertical="center" wrapText="1"/>
    </xf>
    <xf numFmtId="0" fontId="24" fillId="0" borderId="69" xfId="0" applyFont="1" applyFill="1" applyBorder="1" applyAlignment="1" applyProtection="1">
      <alignment horizontal="left" vertical="center" wrapText="1"/>
    </xf>
    <xf numFmtId="0" fontId="30" fillId="0" borderId="51" xfId="0" applyFont="1" applyFill="1" applyBorder="1" applyAlignment="1" applyProtection="1">
      <alignment horizontal="center" vertical="center"/>
    </xf>
    <xf numFmtId="0" fontId="30" fillId="0" borderId="41" xfId="0" applyFont="1" applyFill="1" applyBorder="1" applyAlignment="1" applyProtection="1">
      <alignment horizontal="center" vertical="center"/>
    </xf>
    <xf numFmtId="0" fontId="30" fillId="0" borderId="68" xfId="0" applyFont="1" applyFill="1" applyBorder="1" applyAlignment="1" applyProtection="1">
      <alignment horizontal="center" vertical="center"/>
    </xf>
    <xf numFmtId="0" fontId="30" fillId="0" borderId="87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52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30" fillId="0" borderId="69" xfId="0" applyFont="1" applyFill="1" applyBorder="1" applyAlignment="1" applyProtection="1">
      <alignment horizontal="center" vertical="center"/>
    </xf>
    <xf numFmtId="0" fontId="10" fillId="0" borderId="87" xfId="0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shrinkToFit="1"/>
    </xf>
    <xf numFmtId="0" fontId="10" fillId="0" borderId="52" xfId="0" applyFont="1" applyFill="1" applyBorder="1" applyAlignment="1" applyProtection="1">
      <alignment horizontal="center" vertical="center" shrinkToFit="1"/>
    </xf>
    <xf numFmtId="0" fontId="10" fillId="0" borderId="69" xfId="0" applyFont="1" applyFill="1" applyBorder="1" applyAlignment="1" applyProtection="1">
      <alignment horizontal="center" vertical="center" shrinkToFit="1"/>
    </xf>
    <xf numFmtId="0" fontId="10" fillId="0" borderId="51" xfId="0" applyFont="1" applyFill="1" applyBorder="1" applyAlignment="1" applyProtection="1">
      <alignment horizontal="center" vertical="center" shrinkToFit="1"/>
    </xf>
    <xf numFmtId="0" fontId="10" fillId="0" borderId="41" xfId="0" applyFont="1" applyFill="1" applyBorder="1" applyAlignment="1" applyProtection="1">
      <alignment horizontal="center" vertical="center" shrinkToFit="1"/>
    </xf>
    <xf numFmtId="0" fontId="10" fillId="0" borderId="68" xfId="0" applyFont="1" applyFill="1" applyBorder="1" applyAlignment="1" applyProtection="1">
      <alignment horizontal="center" vertical="center" shrinkToFit="1"/>
    </xf>
    <xf numFmtId="14" fontId="10" fillId="0" borderId="87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52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2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69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1657350</xdr:colOff>
      <xdr:row>0</xdr:row>
      <xdr:rowOff>228600</xdr:rowOff>
    </xdr:from>
    <xdr:to>
      <xdr:col>4</xdr:col>
      <xdr:colOff>352425</xdr:colOff>
      <xdr:row>3</xdr:row>
      <xdr:rowOff>171450</xdr:rowOff>
    </xdr:to>
    <xdr:cxnSp macro="">
      <xdr:nvCxnSpPr>
        <xdr:cNvPr id="3" name="直線矢印コネクタ 2"/>
        <xdr:cNvCxnSpPr/>
      </xdr:nvCxnSpPr>
      <xdr:spPr>
        <a:xfrm flipV="1">
          <a:off x="6267450" y="228600"/>
          <a:ext cx="466725" cy="8001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161925</xdr:colOff>
      <xdr:row>18</xdr:row>
      <xdr:rowOff>66675</xdr:rowOff>
    </xdr:from>
    <xdr:to>
      <xdr:col>34</xdr:col>
      <xdr:colOff>114300</xdr:colOff>
      <xdr:row>24</xdr:row>
      <xdr:rowOff>47625</xdr:rowOff>
    </xdr:to>
    <xdr:grpSp>
      <xdr:nvGrpSpPr>
        <xdr:cNvPr id="14" name="グループ化 13"/>
        <xdr:cNvGrpSpPr>
          <a:grpSpLocks/>
        </xdr:cNvGrpSpPr>
      </xdr:nvGrpSpPr>
      <xdr:grpSpPr bwMode="auto">
        <a:xfrm>
          <a:off x="4428744" y="2859024"/>
          <a:ext cx="1065276" cy="914400"/>
          <a:chOff x="4286250" y="3162300"/>
          <a:chExt cx="1152525" cy="1009650"/>
        </a:xfrm>
      </xdr:grpSpPr>
      <xdr:grpSp>
        <xdr:nvGrpSpPr>
          <xdr:cNvPr id="15" name="グループ化 21"/>
          <xdr:cNvGrpSpPr>
            <a:grpSpLocks/>
          </xdr:cNvGrpSpPr>
        </xdr:nvGrpSpPr>
        <xdr:grpSpPr bwMode="auto">
          <a:xfrm>
            <a:off x="4286250" y="3162300"/>
            <a:ext cx="1076325" cy="990600"/>
            <a:chOff x="4581525" y="3524250"/>
            <a:chExt cx="1076325" cy="990600"/>
          </a:xfrm>
        </xdr:grpSpPr>
        <xdr:sp macro="" textlink="">
          <xdr:nvSpPr>
            <xdr:cNvPr id="18" name="正方形/長方形 17"/>
            <xdr:cNvSpPr/>
          </xdr:nvSpPr>
          <xdr:spPr bwMode="auto">
            <a:xfrm>
              <a:off x="4581525" y="3533775"/>
              <a:ext cx="314325" cy="285750"/>
            </a:xfrm>
            <a:prstGeom prst="rect">
              <a:avLst/>
            </a:prstGeom>
            <a:ln w="12700">
              <a:solidFill>
                <a:schemeClr val="tx1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19" name="円/楕円 6"/>
            <xdr:cNvSpPr/>
          </xdr:nvSpPr>
          <xdr:spPr bwMode="auto">
            <a:xfrm>
              <a:off x="5334000" y="3524250"/>
              <a:ext cx="323850" cy="304800"/>
            </a:xfrm>
            <a:prstGeom prst="ellipse">
              <a:avLst/>
            </a:prstGeom>
            <a:ln w="12700">
              <a:solidFill>
                <a:schemeClr val="tx1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cxnSp macro="">
          <xdr:nvCxnSpPr>
            <xdr:cNvPr id="20" name="直線コネクタ 19"/>
            <xdr:cNvCxnSpPr>
              <a:stCxn id="18" idx="3"/>
              <a:endCxn id="19" idx="2"/>
            </xdr:cNvCxnSpPr>
          </xdr:nvCxnSpPr>
          <xdr:spPr bwMode="auto">
            <a:xfrm>
              <a:off x="4895850" y="3676650"/>
              <a:ext cx="438150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直線コネクタ 20"/>
            <xdr:cNvCxnSpPr/>
          </xdr:nvCxnSpPr>
          <xdr:spPr bwMode="auto">
            <a:xfrm>
              <a:off x="5124450" y="3676650"/>
              <a:ext cx="0" cy="352425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直線コネクタ 21"/>
            <xdr:cNvCxnSpPr/>
          </xdr:nvCxnSpPr>
          <xdr:spPr bwMode="auto">
            <a:xfrm flipV="1">
              <a:off x="4762500" y="4029075"/>
              <a:ext cx="80962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直線コネクタ 22"/>
            <xdr:cNvCxnSpPr/>
          </xdr:nvCxnSpPr>
          <xdr:spPr bwMode="auto">
            <a:xfrm>
              <a:off x="4752975" y="4038600"/>
              <a:ext cx="0" cy="19050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4" name="正方形/長方形 23"/>
            <xdr:cNvSpPr/>
          </xdr:nvSpPr>
          <xdr:spPr bwMode="auto">
            <a:xfrm>
              <a:off x="4600575" y="4229100"/>
              <a:ext cx="314325" cy="285750"/>
            </a:xfrm>
            <a:prstGeom prst="rect">
              <a:avLst/>
            </a:prstGeom>
            <a:ln w="12700">
              <a:solidFill>
                <a:schemeClr val="tx1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5" name="正方形/長方形 24"/>
            <xdr:cNvSpPr/>
          </xdr:nvSpPr>
          <xdr:spPr bwMode="auto">
            <a:xfrm>
              <a:off x="4695825" y="4305300"/>
              <a:ext cx="161925" cy="123825"/>
            </a:xfrm>
            <a:prstGeom prst="rect">
              <a:avLst/>
            </a:prstGeom>
            <a:ln w="12700">
              <a:solidFill>
                <a:schemeClr val="tx1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16" name="円/楕円 3"/>
          <xdr:cNvSpPr/>
        </xdr:nvSpPr>
        <xdr:spPr bwMode="auto">
          <a:xfrm>
            <a:off x="5114925" y="3867150"/>
            <a:ext cx="323850" cy="304800"/>
          </a:xfrm>
          <a:prstGeom prst="ellipse">
            <a:avLst/>
          </a:prstGeom>
          <a:ln w="1270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cxnSp macro="">
        <xdr:nvCxnSpPr>
          <xdr:cNvPr id="17" name="直線コネクタ 16"/>
          <xdr:cNvCxnSpPr>
            <a:endCxn id="16" idx="0"/>
          </xdr:cNvCxnSpPr>
        </xdr:nvCxnSpPr>
        <xdr:spPr>
          <a:xfrm>
            <a:off x="5276850" y="3676650"/>
            <a:ext cx="0" cy="19050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28575</xdr:colOff>
      <xdr:row>37</xdr:row>
      <xdr:rowOff>95250</xdr:rowOff>
    </xdr:from>
    <xdr:to>
      <xdr:col>41</xdr:col>
      <xdr:colOff>123825</xdr:colOff>
      <xdr:row>49</xdr:row>
      <xdr:rowOff>28575</xdr:rowOff>
    </xdr:to>
    <xdr:grpSp>
      <xdr:nvGrpSpPr>
        <xdr:cNvPr id="86" name="グループ化 18"/>
        <xdr:cNvGrpSpPr>
          <a:grpSpLocks/>
        </xdr:cNvGrpSpPr>
      </xdr:nvGrpSpPr>
      <xdr:grpSpPr bwMode="auto">
        <a:xfrm>
          <a:off x="3354324" y="5838444"/>
          <a:ext cx="3258312" cy="1804416"/>
          <a:chOff x="3590925" y="6496050"/>
          <a:chExt cx="3524250" cy="1990725"/>
        </a:xfrm>
      </xdr:grpSpPr>
      <xdr:sp macro="" textlink="">
        <xdr:nvSpPr>
          <xdr:cNvPr id="87" name="円/楕円 14"/>
          <xdr:cNvSpPr/>
        </xdr:nvSpPr>
        <xdr:spPr>
          <a:xfrm>
            <a:off x="4857750" y="7343775"/>
            <a:ext cx="800100" cy="381000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/>
              <a:t>本人</a:t>
            </a:r>
          </a:p>
        </xdr:txBody>
      </xdr:sp>
      <xdr:sp macro="" textlink="">
        <xdr:nvSpPr>
          <xdr:cNvPr id="88" name="円/楕円 15"/>
          <xdr:cNvSpPr/>
        </xdr:nvSpPr>
        <xdr:spPr>
          <a:xfrm>
            <a:off x="4838700" y="6496050"/>
            <a:ext cx="1952625" cy="628650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/>
              <a:t>病院</a:t>
            </a:r>
          </a:p>
        </xdr:txBody>
      </xdr:sp>
      <xdr:sp macro="" textlink="">
        <xdr:nvSpPr>
          <xdr:cNvPr id="89" name="円/楕円 16"/>
          <xdr:cNvSpPr/>
        </xdr:nvSpPr>
        <xdr:spPr>
          <a:xfrm>
            <a:off x="3695700" y="6981825"/>
            <a:ext cx="1266825" cy="428625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/>
              <a:t>サービス</a:t>
            </a:r>
            <a:r>
              <a:rPr kumimoji="1" lang="en-US" altLang="ja-JP" sz="900"/>
              <a:t>1</a:t>
            </a:r>
            <a:endParaRPr kumimoji="1" lang="ja-JP" altLang="en-US" sz="900"/>
          </a:p>
        </xdr:txBody>
      </xdr:sp>
      <xdr:sp macro="" textlink="">
        <xdr:nvSpPr>
          <xdr:cNvPr id="90" name="円/楕円 17"/>
          <xdr:cNvSpPr/>
        </xdr:nvSpPr>
        <xdr:spPr>
          <a:xfrm>
            <a:off x="5067300" y="7810500"/>
            <a:ext cx="1962150" cy="676275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100"/>
              </a:lnSpc>
            </a:pPr>
            <a:r>
              <a:rPr lang="ja-JP" altLang="en-US" sz="900"/>
              <a:t>相談支援事務所</a:t>
            </a:r>
          </a:p>
        </xdr:txBody>
      </xdr:sp>
      <xdr:sp macro="" textlink="">
        <xdr:nvSpPr>
          <xdr:cNvPr id="91" name="円/楕円 18"/>
          <xdr:cNvSpPr/>
        </xdr:nvSpPr>
        <xdr:spPr>
          <a:xfrm>
            <a:off x="5791200" y="7296150"/>
            <a:ext cx="1323975" cy="409575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/>
              <a:t>調布市</a:t>
            </a:r>
          </a:p>
        </xdr:txBody>
      </xdr:sp>
      <xdr:sp macro="" textlink="">
        <xdr:nvSpPr>
          <xdr:cNvPr id="92" name="円/楕円 19"/>
          <xdr:cNvSpPr/>
        </xdr:nvSpPr>
        <xdr:spPr>
          <a:xfrm>
            <a:off x="3590925" y="7677150"/>
            <a:ext cx="1390650" cy="361950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/>
              <a:t>サービス</a:t>
            </a:r>
            <a:r>
              <a:rPr kumimoji="1" lang="en-US" altLang="ja-JP" sz="900"/>
              <a:t>2</a:t>
            </a:r>
            <a:endParaRPr kumimoji="1" lang="ja-JP" altLang="en-US" sz="900"/>
          </a:p>
        </xdr:txBody>
      </xdr:sp>
      <xdr:cxnSp macro="">
        <xdr:nvCxnSpPr>
          <xdr:cNvPr id="93" name="直線コネクタ 92"/>
          <xdr:cNvCxnSpPr>
            <a:stCxn id="89" idx="5"/>
            <a:endCxn id="87" idx="1"/>
          </xdr:cNvCxnSpPr>
        </xdr:nvCxnSpPr>
        <xdr:spPr>
          <a:xfrm>
            <a:off x="4772025" y="7353300"/>
            <a:ext cx="209550" cy="4762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直線コネクタ 93"/>
          <xdr:cNvCxnSpPr>
            <a:stCxn id="88" idx="4"/>
            <a:endCxn id="87" idx="0"/>
          </xdr:cNvCxnSpPr>
        </xdr:nvCxnSpPr>
        <xdr:spPr>
          <a:xfrm flipH="1">
            <a:off x="5257800" y="7124700"/>
            <a:ext cx="552450" cy="21907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" name="直線コネクタ 94"/>
          <xdr:cNvCxnSpPr>
            <a:stCxn id="91" idx="2"/>
            <a:endCxn id="87" idx="6"/>
          </xdr:cNvCxnSpPr>
        </xdr:nvCxnSpPr>
        <xdr:spPr>
          <a:xfrm flipH="1">
            <a:off x="5657850" y="7505700"/>
            <a:ext cx="133350" cy="2857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直線コネクタ 95"/>
          <xdr:cNvCxnSpPr>
            <a:stCxn id="90" idx="0"/>
            <a:endCxn id="87" idx="5"/>
          </xdr:cNvCxnSpPr>
        </xdr:nvCxnSpPr>
        <xdr:spPr>
          <a:xfrm flipH="1" flipV="1">
            <a:off x="5534025" y="7667625"/>
            <a:ext cx="504825" cy="14287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直線コネクタ 96"/>
          <xdr:cNvCxnSpPr>
            <a:stCxn id="87" idx="3"/>
            <a:endCxn id="92" idx="7"/>
          </xdr:cNvCxnSpPr>
        </xdr:nvCxnSpPr>
        <xdr:spPr>
          <a:xfrm flipH="1">
            <a:off x="4772025" y="7667625"/>
            <a:ext cx="209550" cy="6667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114300</xdr:colOff>
      <xdr:row>1</xdr:row>
      <xdr:rowOff>47625</xdr:rowOff>
    </xdr:from>
    <xdr:to>
      <xdr:col>64</xdr:col>
      <xdr:colOff>57150</xdr:colOff>
      <xdr:row>6</xdr:row>
      <xdr:rowOff>76200</xdr:rowOff>
    </xdr:to>
    <xdr:sp macro="" textlink="">
      <xdr:nvSpPr>
        <xdr:cNvPr id="2" name="正方形/長方形 1"/>
        <xdr:cNvSpPr/>
      </xdr:nvSpPr>
      <xdr:spPr>
        <a:xfrm>
          <a:off x="8172450" y="219075"/>
          <a:ext cx="2857500" cy="8858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（注）内容は計画案から転記されるようになっていますが，修正もできるようにセルを保護していません。一度手入力すると自動転記が解除されてますのでご注意ください。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（このオブジェクトは印刷されません。）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40004</xdr:colOff>
      <xdr:row>22</xdr:row>
      <xdr:rowOff>11429</xdr:rowOff>
    </xdr:from>
    <xdr:to>
      <xdr:col>62</xdr:col>
      <xdr:colOff>127635</xdr:colOff>
      <xdr:row>23</xdr:row>
      <xdr:rowOff>152470</xdr:rowOff>
    </xdr:to>
    <xdr:sp macro="" textlink="">
      <xdr:nvSpPr>
        <xdr:cNvPr id="24" name="大かっこ 23"/>
        <xdr:cNvSpPr/>
      </xdr:nvSpPr>
      <xdr:spPr>
        <a:xfrm>
          <a:off x="7926704" y="3554729"/>
          <a:ext cx="2830831" cy="426791"/>
        </a:xfrm>
        <a:prstGeom prst="bracketPair">
          <a:avLst>
            <a:gd name="adj" fmla="val 850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40004</xdr:colOff>
      <xdr:row>27</xdr:row>
      <xdr:rowOff>11429</xdr:rowOff>
    </xdr:from>
    <xdr:to>
      <xdr:col>62</xdr:col>
      <xdr:colOff>127635</xdr:colOff>
      <xdr:row>28</xdr:row>
      <xdr:rowOff>152470</xdr:rowOff>
    </xdr:to>
    <xdr:sp macro="" textlink="">
      <xdr:nvSpPr>
        <xdr:cNvPr id="25" name="大かっこ 24"/>
        <xdr:cNvSpPr/>
      </xdr:nvSpPr>
      <xdr:spPr>
        <a:xfrm>
          <a:off x="7926704" y="4297679"/>
          <a:ext cx="2830831" cy="426791"/>
        </a:xfrm>
        <a:prstGeom prst="bracketPair">
          <a:avLst>
            <a:gd name="adj" fmla="val 850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40004</xdr:colOff>
      <xdr:row>32</xdr:row>
      <xdr:rowOff>11429</xdr:rowOff>
    </xdr:from>
    <xdr:to>
      <xdr:col>62</xdr:col>
      <xdr:colOff>127635</xdr:colOff>
      <xdr:row>33</xdr:row>
      <xdr:rowOff>152470</xdr:rowOff>
    </xdr:to>
    <xdr:sp macro="" textlink="">
      <xdr:nvSpPr>
        <xdr:cNvPr id="26" name="大かっこ 25"/>
        <xdr:cNvSpPr/>
      </xdr:nvSpPr>
      <xdr:spPr>
        <a:xfrm>
          <a:off x="7926704" y="5040629"/>
          <a:ext cx="2830831" cy="426791"/>
        </a:xfrm>
        <a:prstGeom prst="bracketPair">
          <a:avLst>
            <a:gd name="adj" fmla="val 850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40004</xdr:colOff>
      <xdr:row>37</xdr:row>
      <xdr:rowOff>11429</xdr:rowOff>
    </xdr:from>
    <xdr:to>
      <xdr:col>62</xdr:col>
      <xdr:colOff>127635</xdr:colOff>
      <xdr:row>38</xdr:row>
      <xdr:rowOff>152470</xdr:rowOff>
    </xdr:to>
    <xdr:sp macro="" textlink="">
      <xdr:nvSpPr>
        <xdr:cNvPr id="27" name="大かっこ 26"/>
        <xdr:cNvSpPr/>
      </xdr:nvSpPr>
      <xdr:spPr>
        <a:xfrm>
          <a:off x="7926704" y="5783579"/>
          <a:ext cx="2830831" cy="426791"/>
        </a:xfrm>
        <a:prstGeom prst="bracketPair">
          <a:avLst>
            <a:gd name="adj" fmla="val 850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40004</xdr:colOff>
      <xdr:row>42</xdr:row>
      <xdr:rowOff>11429</xdr:rowOff>
    </xdr:from>
    <xdr:to>
      <xdr:col>62</xdr:col>
      <xdr:colOff>127635</xdr:colOff>
      <xdr:row>43</xdr:row>
      <xdr:rowOff>152470</xdr:rowOff>
    </xdr:to>
    <xdr:sp macro="" textlink="">
      <xdr:nvSpPr>
        <xdr:cNvPr id="28" name="大かっこ 27"/>
        <xdr:cNvSpPr/>
      </xdr:nvSpPr>
      <xdr:spPr>
        <a:xfrm>
          <a:off x="7926704" y="6526529"/>
          <a:ext cx="2830831" cy="426791"/>
        </a:xfrm>
        <a:prstGeom prst="bracketPair">
          <a:avLst>
            <a:gd name="adj" fmla="val 850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40004</xdr:colOff>
      <xdr:row>47</xdr:row>
      <xdr:rowOff>11429</xdr:rowOff>
    </xdr:from>
    <xdr:to>
      <xdr:col>62</xdr:col>
      <xdr:colOff>127635</xdr:colOff>
      <xdr:row>48</xdr:row>
      <xdr:rowOff>152470</xdr:rowOff>
    </xdr:to>
    <xdr:sp macro="" textlink="">
      <xdr:nvSpPr>
        <xdr:cNvPr id="29" name="大かっこ 28"/>
        <xdr:cNvSpPr/>
      </xdr:nvSpPr>
      <xdr:spPr>
        <a:xfrm>
          <a:off x="7926704" y="7269479"/>
          <a:ext cx="2830831" cy="426791"/>
        </a:xfrm>
        <a:prstGeom prst="bracketPair">
          <a:avLst>
            <a:gd name="adj" fmla="val 850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130</xdr:row>
      <xdr:rowOff>9525</xdr:rowOff>
    </xdr:from>
    <xdr:to>
      <xdr:col>9</xdr:col>
      <xdr:colOff>0</xdr:colOff>
      <xdr:row>137</xdr:row>
      <xdr:rowOff>0</xdr:rowOff>
    </xdr:to>
    <xdr:pic>
      <xdr:nvPicPr>
        <xdr:cNvPr id="5281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98025"/>
          <a:ext cx="15430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9</xdr:col>
      <xdr:colOff>9525</xdr:colOff>
      <xdr:row>264</xdr:row>
      <xdr:rowOff>152400</xdr:rowOff>
    </xdr:to>
    <xdr:pic>
      <xdr:nvPicPr>
        <xdr:cNvPr id="5282" name="図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34100"/>
          <a:ext cx="1552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130</xdr:row>
      <xdr:rowOff>9525</xdr:rowOff>
    </xdr:from>
    <xdr:ext cx="1543050" cy="1190625"/>
    <xdr:pic>
      <xdr:nvPicPr>
        <xdr:cNvPr id="2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98025"/>
          <a:ext cx="15430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258</xdr:row>
      <xdr:rowOff>0</xdr:rowOff>
    </xdr:from>
    <xdr:ext cx="1552575" cy="1181100"/>
    <xdr:pic>
      <xdr:nvPicPr>
        <xdr:cNvPr id="3" name="図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34100"/>
          <a:ext cx="1552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27215</xdr:colOff>
      <xdr:row>202</xdr:row>
      <xdr:rowOff>40823</xdr:rowOff>
    </xdr:from>
    <xdr:ext cx="7151914" cy="4384660"/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215" y="34673723"/>
          <a:ext cx="7151914" cy="43846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228</xdr:row>
      <xdr:rowOff>68036</xdr:rowOff>
    </xdr:from>
    <xdr:ext cx="7124699" cy="4373441"/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9158636"/>
          <a:ext cx="7124699" cy="4373441"/>
        </a:xfrm>
        <a:prstGeom prst="rect">
          <a:avLst/>
        </a:prstGeom>
      </xdr:spPr>
    </xdr:pic>
    <xdr:clientData/>
  </xdr:oneCellAnchor>
  <xdr:oneCellAnchor>
    <xdr:from>
      <xdr:col>0</xdr:col>
      <xdr:colOff>13608</xdr:colOff>
      <xdr:row>330</xdr:row>
      <xdr:rowOff>54429</xdr:rowOff>
    </xdr:from>
    <xdr:ext cx="7151914" cy="4384661"/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08" y="56632929"/>
          <a:ext cx="7151914" cy="43846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356</xdr:row>
      <xdr:rowOff>54429</xdr:rowOff>
    </xdr:from>
    <xdr:ext cx="7156029" cy="4367892"/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1090629"/>
          <a:ext cx="7156029" cy="436789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9;&#12540;&#12499;&#12473;&#31561;&#21033;&#29992;&#35336;&#30011;&#26360;&#24335;&#65288;&#20107;&#26989;&#25152;&#29992;&#12539;&#20837;&#21147;&#29256;&#12539;&#28797;&#23475;&#23550;&#31574;&#36796;&#12415;&#12539;&#20363;&#31034;&#12354;&#12426;&#65289;R6.1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入力シート"/>
      <sheetName val="案"/>
      <sheetName val="案週"/>
      <sheetName val="別紙1"/>
      <sheetName val="別紙2"/>
      <sheetName val="計画"/>
      <sheetName val="計画週"/>
      <sheetName val="モニタ"/>
      <sheetName val="モニタ週"/>
      <sheetName val="避難所反映"/>
      <sheetName val="プルダウン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入間町1丁目</v>
          </cell>
        </row>
        <row r="3">
          <cell r="A3" t="str">
            <v>入間町2丁目</v>
          </cell>
        </row>
        <row r="4">
          <cell r="A4" t="str">
            <v>入間町3丁目</v>
          </cell>
        </row>
        <row r="5">
          <cell r="A5" t="str">
            <v>上石原1丁目</v>
          </cell>
        </row>
        <row r="6">
          <cell r="A6" t="str">
            <v>上石原2丁目</v>
          </cell>
        </row>
        <row r="7">
          <cell r="A7" t="str">
            <v>上石原3丁目</v>
          </cell>
        </row>
        <row r="8">
          <cell r="A8" t="str">
            <v>菊野台1丁目</v>
          </cell>
        </row>
        <row r="9">
          <cell r="A9" t="str">
            <v>菊野台2丁目</v>
          </cell>
        </row>
        <row r="10">
          <cell r="A10" t="str">
            <v>菊野台3丁目</v>
          </cell>
        </row>
        <row r="11">
          <cell r="A11" t="str">
            <v>国領町1丁目</v>
          </cell>
        </row>
        <row r="12">
          <cell r="A12" t="str">
            <v>国領町2丁目</v>
          </cell>
        </row>
        <row r="13">
          <cell r="A13" t="str">
            <v>国領町3丁目</v>
          </cell>
        </row>
        <row r="14">
          <cell r="A14" t="str">
            <v>国領町4丁目</v>
          </cell>
        </row>
        <row r="15">
          <cell r="A15" t="str">
            <v>国領町5丁目</v>
          </cell>
        </row>
        <row r="16">
          <cell r="A16" t="str">
            <v>国領町6丁目</v>
          </cell>
        </row>
        <row r="17">
          <cell r="A17" t="str">
            <v>国領町7丁目</v>
          </cell>
        </row>
        <row r="18">
          <cell r="A18" t="str">
            <v>国領町8丁目</v>
          </cell>
        </row>
        <row r="19">
          <cell r="A19" t="str">
            <v>小島町1丁目</v>
          </cell>
        </row>
        <row r="20">
          <cell r="A20" t="str">
            <v>小島町2丁目</v>
          </cell>
        </row>
        <row r="21">
          <cell r="A21" t="str">
            <v>小島町3丁目</v>
          </cell>
        </row>
        <row r="22">
          <cell r="A22" t="str">
            <v>佐須町1丁目</v>
          </cell>
        </row>
        <row r="23">
          <cell r="A23" t="str">
            <v>佐須町2丁目</v>
          </cell>
        </row>
        <row r="24">
          <cell r="A24" t="str">
            <v>佐須町3丁目</v>
          </cell>
        </row>
        <row r="25">
          <cell r="A25" t="str">
            <v>佐須町4丁目</v>
          </cell>
        </row>
        <row r="26">
          <cell r="A26" t="str">
            <v>佐須町5丁目</v>
          </cell>
        </row>
        <row r="27">
          <cell r="A27" t="str">
            <v>柴崎1丁目</v>
          </cell>
        </row>
        <row r="28">
          <cell r="A28" t="str">
            <v>柴崎2丁目</v>
          </cell>
        </row>
        <row r="29">
          <cell r="A29" t="str">
            <v>下石原1丁目</v>
          </cell>
        </row>
        <row r="30">
          <cell r="A30" t="str">
            <v>下石原2丁目</v>
          </cell>
        </row>
        <row r="31">
          <cell r="A31" t="str">
            <v>下石原3丁目</v>
          </cell>
        </row>
        <row r="32">
          <cell r="A32" t="str">
            <v>深大寺北町1丁目</v>
          </cell>
        </row>
        <row r="33">
          <cell r="A33" t="str">
            <v>深大寺北町2丁目</v>
          </cell>
        </row>
        <row r="34">
          <cell r="A34" t="str">
            <v>深大寺北町3丁目</v>
          </cell>
        </row>
        <row r="35">
          <cell r="A35" t="str">
            <v>深大寺北町4丁目</v>
          </cell>
        </row>
        <row r="36">
          <cell r="A36" t="str">
            <v>深大寺北町5丁目</v>
          </cell>
        </row>
        <row r="37">
          <cell r="A37" t="str">
            <v>深大寺北町6丁目</v>
          </cell>
        </row>
        <row r="38">
          <cell r="A38" t="str">
            <v>深大寺北町7丁目</v>
          </cell>
        </row>
        <row r="39">
          <cell r="A39" t="str">
            <v>深大寺東町1丁目</v>
          </cell>
        </row>
        <row r="40">
          <cell r="A40" t="str">
            <v>深大寺東町2丁目</v>
          </cell>
        </row>
        <row r="41">
          <cell r="A41" t="str">
            <v>深大寺東町3丁目</v>
          </cell>
        </row>
        <row r="42">
          <cell r="A42" t="str">
            <v>深大寺東町4丁目</v>
          </cell>
        </row>
        <row r="43">
          <cell r="A43" t="str">
            <v>深大寺東町5丁目</v>
          </cell>
        </row>
        <row r="44">
          <cell r="A44" t="str">
            <v>深大寺東町6丁目</v>
          </cell>
        </row>
        <row r="45">
          <cell r="A45" t="str">
            <v>深大寺東町7丁目</v>
          </cell>
        </row>
        <row r="46">
          <cell r="A46" t="str">
            <v>深大寺東町8丁目</v>
          </cell>
        </row>
        <row r="47">
          <cell r="A47" t="str">
            <v>深大寺南町1丁目</v>
          </cell>
        </row>
        <row r="48">
          <cell r="A48" t="str">
            <v>深大寺南町2丁目</v>
          </cell>
        </row>
        <row r="49">
          <cell r="A49" t="str">
            <v>深大寺南町3丁目</v>
          </cell>
        </row>
        <row r="50">
          <cell r="A50" t="str">
            <v>深大寺南町4丁目</v>
          </cell>
        </row>
        <row r="51">
          <cell r="A51" t="str">
            <v>深大寺南町5丁目</v>
          </cell>
        </row>
        <row r="52">
          <cell r="A52" t="str">
            <v>深大寺元町1丁目</v>
          </cell>
        </row>
        <row r="53">
          <cell r="A53" t="str">
            <v>深大寺元町2丁目</v>
          </cell>
        </row>
        <row r="54">
          <cell r="A54" t="str">
            <v>深大寺元町3丁目</v>
          </cell>
        </row>
        <row r="55">
          <cell r="A55" t="str">
            <v>深大寺元町4丁目</v>
          </cell>
        </row>
        <row r="56">
          <cell r="A56" t="str">
            <v>深大寺元町5丁目</v>
          </cell>
        </row>
        <row r="57">
          <cell r="A57" t="str">
            <v>仙川町1丁目</v>
          </cell>
        </row>
        <row r="58">
          <cell r="A58" t="str">
            <v>仙川町2丁目</v>
          </cell>
        </row>
        <row r="59">
          <cell r="A59" t="str">
            <v>仙川町3丁目</v>
          </cell>
        </row>
        <row r="60">
          <cell r="A60" t="str">
            <v>染地1丁目</v>
          </cell>
        </row>
        <row r="61">
          <cell r="A61" t="str">
            <v>染地2丁目</v>
          </cell>
        </row>
        <row r="62">
          <cell r="A62" t="str">
            <v>染地3丁目</v>
          </cell>
        </row>
        <row r="63">
          <cell r="A63" t="str">
            <v>多摩川1丁目</v>
          </cell>
        </row>
        <row r="64">
          <cell r="A64" t="str">
            <v>多摩川2丁目</v>
          </cell>
        </row>
        <row r="65">
          <cell r="A65" t="str">
            <v>多摩川3丁目</v>
          </cell>
        </row>
        <row r="66">
          <cell r="A66" t="str">
            <v>多摩川4丁目</v>
          </cell>
        </row>
        <row r="67">
          <cell r="A67" t="str">
            <v>多摩川5丁目</v>
          </cell>
        </row>
        <row r="68">
          <cell r="A68" t="str">
            <v>多摩川6丁目</v>
          </cell>
        </row>
        <row r="69">
          <cell r="A69" t="str">
            <v>多摩川7丁目</v>
          </cell>
        </row>
        <row r="70">
          <cell r="A70" t="str">
            <v>調布ヶ丘1丁目</v>
          </cell>
        </row>
        <row r="71">
          <cell r="A71" t="str">
            <v>調布ヶ丘2丁目</v>
          </cell>
        </row>
        <row r="72">
          <cell r="A72" t="str">
            <v>調布ヶ丘3丁目</v>
          </cell>
        </row>
        <row r="73">
          <cell r="A73" t="str">
            <v>調布ヶ丘4丁目</v>
          </cell>
        </row>
        <row r="74">
          <cell r="A74" t="str">
            <v>飛田給1丁目</v>
          </cell>
        </row>
        <row r="75">
          <cell r="A75" t="str">
            <v>飛田給2丁目</v>
          </cell>
        </row>
        <row r="76">
          <cell r="A76" t="str">
            <v>飛田給3丁目</v>
          </cell>
        </row>
        <row r="77">
          <cell r="A77" t="str">
            <v>西つつじケ丘1丁目</v>
          </cell>
        </row>
        <row r="78">
          <cell r="A78" t="str">
            <v>西つつじケ丘2丁目</v>
          </cell>
        </row>
        <row r="79">
          <cell r="A79" t="str">
            <v>西つつじケ丘3丁目</v>
          </cell>
        </row>
        <row r="80">
          <cell r="A80" t="str">
            <v>西つつじケ丘4丁目</v>
          </cell>
        </row>
        <row r="81">
          <cell r="A81" t="str">
            <v>西町</v>
          </cell>
        </row>
        <row r="82">
          <cell r="A82" t="str">
            <v>野水1丁目</v>
          </cell>
        </row>
        <row r="83">
          <cell r="A83" t="str">
            <v>野水2丁目</v>
          </cell>
        </row>
        <row r="84">
          <cell r="A84" t="str">
            <v>東つつじケ丘1丁目</v>
          </cell>
        </row>
        <row r="85">
          <cell r="A85" t="str">
            <v>東つつじケ丘2丁目</v>
          </cell>
        </row>
        <row r="86">
          <cell r="A86" t="str">
            <v>東つつじケ丘3丁目</v>
          </cell>
        </row>
        <row r="87">
          <cell r="A87" t="str">
            <v>富士見町1丁目</v>
          </cell>
        </row>
        <row r="88">
          <cell r="A88" t="str">
            <v>富士見町2丁目</v>
          </cell>
        </row>
        <row r="89">
          <cell r="A89" t="str">
            <v>富士見町3丁目</v>
          </cell>
        </row>
        <row r="90">
          <cell r="A90" t="str">
            <v>富士見町4丁目</v>
          </cell>
        </row>
        <row r="91">
          <cell r="A91" t="str">
            <v>布田1丁目</v>
          </cell>
        </row>
        <row r="92">
          <cell r="A92" t="str">
            <v>布田2丁目</v>
          </cell>
        </row>
        <row r="93">
          <cell r="A93" t="str">
            <v>布田3丁目</v>
          </cell>
        </row>
        <row r="94">
          <cell r="A94" t="str">
            <v>布田4丁目</v>
          </cell>
        </row>
        <row r="95">
          <cell r="A95" t="str">
            <v>布田5丁目</v>
          </cell>
        </row>
        <row r="96">
          <cell r="A96" t="str">
            <v>布田6丁目</v>
          </cell>
        </row>
        <row r="97">
          <cell r="A97" t="str">
            <v>緑ケ丘1丁目</v>
          </cell>
        </row>
        <row r="98">
          <cell r="A98" t="str">
            <v>緑ケ丘2丁目</v>
          </cell>
        </row>
        <row r="99">
          <cell r="A99" t="str">
            <v>八雲台1丁目</v>
          </cell>
        </row>
        <row r="100">
          <cell r="A100" t="str">
            <v>八雲台2丁目</v>
          </cell>
        </row>
        <row r="101">
          <cell r="A101" t="str">
            <v>若葉町1丁目</v>
          </cell>
        </row>
        <row r="102">
          <cell r="A102" t="str">
            <v>若葉町2丁目</v>
          </cell>
        </row>
        <row r="103">
          <cell r="A103" t="str">
            <v>若葉町3丁目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70C0"/>
    <pageSetUpPr fitToPage="1"/>
  </sheetPr>
  <dimension ref="A1:H25"/>
  <sheetViews>
    <sheetView showZeros="0" tabSelected="1" zoomScaleNormal="100" workbookViewId="0">
      <selection activeCell="C13" sqref="C13"/>
    </sheetView>
  </sheetViews>
  <sheetFormatPr defaultRowHeight="22.5" customHeight="1" x14ac:dyDescent="0.15"/>
  <cols>
    <col min="1" max="1" width="6" style="1" bestFit="1" customWidth="1"/>
    <col min="2" max="2" width="23.5" style="1" bestFit="1" customWidth="1"/>
    <col min="3" max="3" width="31" style="30" customWidth="1"/>
    <col min="4" max="4" width="23.25" style="31" bestFit="1" customWidth="1"/>
    <col min="5" max="5" width="5.375" style="1" customWidth="1"/>
    <col min="6" max="7" width="23" style="31" customWidth="1"/>
    <col min="8" max="8" width="23" style="1" customWidth="1"/>
    <col min="9" max="16384" width="9" style="1"/>
  </cols>
  <sheetData>
    <row r="1" spans="1:8" ht="22.5" customHeight="1" thickBot="1" x14ac:dyDescent="0.2">
      <c r="A1" s="134" t="s">
        <v>736</v>
      </c>
      <c r="B1" s="134"/>
      <c r="C1" s="134"/>
      <c r="D1" s="134"/>
      <c r="F1" s="81" t="s">
        <v>150</v>
      </c>
    </row>
    <row r="2" spans="1:8" ht="22.5" customHeight="1" thickTop="1" thickBot="1" x14ac:dyDescent="0.2">
      <c r="A2" s="148" t="s">
        <v>112</v>
      </c>
      <c r="B2" s="149"/>
      <c r="C2" s="67" t="s">
        <v>152</v>
      </c>
      <c r="D2" s="60" t="s">
        <v>159</v>
      </c>
      <c r="F2" s="82" t="s">
        <v>140</v>
      </c>
      <c r="G2" s="82" t="s">
        <v>163</v>
      </c>
      <c r="H2" s="56" t="s">
        <v>141</v>
      </c>
    </row>
    <row r="3" spans="1:8" ht="22.5" customHeight="1" thickTop="1" x14ac:dyDescent="0.15">
      <c r="A3" s="135" t="s">
        <v>117</v>
      </c>
      <c r="B3" s="136"/>
      <c r="C3" s="68" t="s">
        <v>193</v>
      </c>
      <c r="D3" s="104" t="s">
        <v>198</v>
      </c>
      <c r="F3" s="83" t="s">
        <v>173</v>
      </c>
      <c r="G3" s="84" t="s">
        <v>174</v>
      </c>
      <c r="H3" s="57" t="s">
        <v>145</v>
      </c>
    </row>
    <row r="4" spans="1:8" ht="22.5" customHeight="1" x14ac:dyDescent="0.15">
      <c r="A4" s="137" t="s">
        <v>118</v>
      </c>
      <c r="B4" s="138"/>
      <c r="C4" s="69" t="s">
        <v>192</v>
      </c>
      <c r="D4" s="105" t="s">
        <v>199</v>
      </c>
      <c r="F4" s="85" t="s">
        <v>147</v>
      </c>
      <c r="G4" s="86" t="s">
        <v>148</v>
      </c>
      <c r="H4" s="58" t="s">
        <v>119</v>
      </c>
    </row>
    <row r="5" spans="1:8" ht="22.5" customHeight="1" x14ac:dyDescent="0.15">
      <c r="A5" s="143" t="s">
        <v>16</v>
      </c>
      <c r="B5" s="47" t="s">
        <v>0</v>
      </c>
      <c r="C5" s="70" t="s">
        <v>149</v>
      </c>
      <c r="D5" s="61"/>
      <c r="F5" s="85" t="s">
        <v>175</v>
      </c>
      <c r="G5" s="86" t="s">
        <v>121</v>
      </c>
      <c r="H5" s="58" t="s">
        <v>120</v>
      </c>
    </row>
    <row r="6" spans="1:8" ht="22.5" customHeight="1" x14ac:dyDescent="0.15">
      <c r="A6" s="146"/>
      <c r="B6" s="45" t="s">
        <v>4</v>
      </c>
      <c r="C6" s="71">
        <v>29761</v>
      </c>
      <c r="D6" s="77" t="s">
        <v>180</v>
      </c>
      <c r="F6" s="85" t="s">
        <v>176</v>
      </c>
      <c r="G6" s="86" t="s">
        <v>190</v>
      </c>
      <c r="H6" s="58" t="s">
        <v>122</v>
      </c>
    </row>
    <row r="7" spans="1:8" ht="22.5" customHeight="1" x14ac:dyDescent="0.15">
      <c r="A7" s="146"/>
      <c r="B7" s="45" t="s">
        <v>66</v>
      </c>
      <c r="C7" s="72" t="s">
        <v>104</v>
      </c>
      <c r="D7" s="63" t="s">
        <v>103</v>
      </c>
      <c r="F7" s="85" t="s">
        <v>184</v>
      </c>
      <c r="G7" s="86" t="s">
        <v>189</v>
      </c>
      <c r="H7" s="58" t="s">
        <v>123</v>
      </c>
    </row>
    <row r="8" spans="1:8" ht="22.5" customHeight="1" x14ac:dyDescent="0.15">
      <c r="A8" s="146"/>
      <c r="B8" s="45" t="s">
        <v>3</v>
      </c>
      <c r="C8" s="72" t="s">
        <v>102</v>
      </c>
      <c r="D8" s="77" t="s">
        <v>157</v>
      </c>
      <c r="F8" s="85" t="s">
        <v>177</v>
      </c>
      <c r="G8" s="86" t="s">
        <v>188</v>
      </c>
      <c r="H8" s="58" t="s">
        <v>124</v>
      </c>
    </row>
    <row r="9" spans="1:8" ht="22.5" customHeight="1" x14ac:dyDescent="0.15">
      <c r="A9" s="146"/>
      <c r="B9" s="45" t="s">
        <v>155</v>
      </c>
      <c r="C9" s="72" t="s">
        <v>12</v>
      </c>
      <c r="D9" s="62" t="s">
        <v>108</v>
      </c>
      <c r="F9" s="85" t="s">
        <v>144</v>
      </c>
      <c r="G9" s="86" t="s">
        <v>187</v>
      </c>
      <c r="H9" s="58" t="s">
        <v>125</v>
      </c>
    </row>
    <row r="10" spans="1:8" ht="22.5" customHeight="1" x14ac:dyDescent="0.15">
      <c r="A10" s="146"/>
      <c r="B10" s="45" t="s">
        <v>156</v>
      </c>
      <c r="C10" s="72" t="s">
        <v>13</v>
      </c>
      <c r="D10" s="62" t="s">
        <v>108</v>
      </c>
      <c r="F10" s="85" t="s">
        <v>146</v>
      </c>
      <c r="G10" s="86" t="s">
        <v>186</v>
      </c>
      <c r="H10" s="58" t="s">
        <v>126</v>
      </c>
    </row>
    <row r="11" spans="1:8" ht="22.5" customHeight="1" x14ac:dyDescent="0.15">
      <c r="A11" s="146"/>
      <c r="B11" s="45" t="s">
        <v>106</v>
      </c>
      <c r="C11" s="72" t="s">
        <v>110</v>
      </c>
      <c r="D11" s="63" t="s">
        <v>109</v>
      </c>
      <c r="F11" s="85" t="s">
        <v>129</v>
      </c>
      <c r="G11" s="86" t="s">
        <v>128</v>
      </c>
      <c r="H11" s="58" t="s">
        <v>127</v>
      </c>
    </row>
    <row r="12" spans="1:8" ht="22.5" customHeight="1" x14ac:dyDescent="0.15">
      <c r="A12" s="146"/>
      <c r="B12" s="45" t="s">
        <v>100</v>
      </c>
      <c r="C12" s="72" t="s">
        <v>14</v>
      </c>
      <c r="D12" s="62" t="s">
        <v>158</v>
      </c>
      <c r="F12" s="87" t="s">
        <v>143</v>
      </c>
      <c r="G12" s="88" t="s">
        <v>142</v>
      </c>
      <c r="H12" s="58" t="s">
        <v>130</v>
      </c>
    </row>
    <row r="13" spans="1:8" ht="22.5" customHeight="1" x14ac:dyDescent="0.15">
      <c r="A13" s="146"/>
      <c r="B13" s="45" t="s">
        <v>154</v>
      </c>
      <c r="C13" s="72" t="s">
        <v>101</v>
      </c>
      <c r="D13" s="62"/>
      <c r="F13" s="85" t="s">
        <v>132</v>
      </c>
      <c r="G13" s="86" t="s">
        <v>132</v>
      </c>
      <c r="H13" s="58" t="s">
        <v>131</v>
      </c>
    </row>
    <row r="14" spans="1:8" ht="22.5" customHeight="1" x14ac:dyDescent="0.15">
      <c r="A14" s="146"/>
      <c r="B14" s="45" t="s">
        <v>1</v>
      </c>
      <c r="C14" s="72">
        <v>3000012345</v>
      </c>
      <c r="D14" s="62" t="s">
        <v>107</v>
      </c>
      <c r="F14" s="85" t="s">
        <v>133</v>
      </c>
      <c r="G14" s="86" t="s">
        <v>133</v>
      </c>
      <c r="H14" s="58" t="s">
        <v>133</v>
      </c>
    </row>
    <row r="15" spans="1:8" ht="22.5" customHeight="1" x14ac:dyDescent="0.15">
      <c r="A15" s="146"/>
      <c r="B15" s="45" t="s">
        <v>94</v>
      </c>
      <c r="C15" s="72">
        <v>3000012345</v>
      </c>
      <c r="D15" s="62" t="s">
        <v>107</v>
      </c>
      <c r="F15" s="85" t="s">
        <v>134</v>
      </c>
      <c r="G15" s="86" t="s">
        <v>134</v>
      </c>
      <c r="H15" s="58" t="s">
        <v>134</v>
      </c>
    </row>
    <row r="16" spans="1:8" ht="22.5" customHeight="1" x14ac:dyDescent="0.15">
      <c r="A16" s="146"/>
      <c r="B16" s="45" t="s">
        <v>9</v>
      </c>
      <c r="C16" s="72">
        <v>4000001234</v>
      </c>
      <c r="D16" s="62" t="s">
        <v>107</v>
      </c>
      <c r="F16" s="86" t="s">
        <v>191</v>
      </c>
      <c r="G16" s="86" t="s">
        <v>191</v>
      </c>
      <c r="H16" s="58" t="s">
        <v>135</v>
      </c>
    </row>
    <row r="17" spans="1:8" ht="22.5" customHeight="1" x14ac:dyDescent="0.15">
      <c r="A17" s="146"/>
      <c r="B17" s="45" t="s">
        <v>2</v>
      </c>
      <c r="C17" s="72" t="s">
        <v>160</v>
      </c>
      <c r="D17" s="64" t="s">
        <v>103</v>
      </c>
      <c r="F17" s="85" t="s">
        <v>136</v>
      </c>
      <c r="G17" s="86" t="s">
        <v>136</v>
      </c>
      <c r="H17" s="58" t="s">
        <v>136</v>
      </c>
    </row>
    <row r="18" spans="1:8" ht="22.5" customHeight="1" x14ac:dyDescent="0.15">
      <c r="A18" s="146"/>
      <c r="B18" s="45" t="s">
        <v>153</v>
      </c>
      <c r="C18" s="73" t="s">
        <v>735</v>
      </c>
      <c r="D18" s="64" t="s">
        <v>103</v>
      </c>
      <c r="F18" s="85" t="s">
        <v>729</v>
      </c>
      <c r="G18" s="85" t="s">
        <v>729</v>
      </c>
      <c r="H18" s="58" t="s">
        <v>729</v>
      </c>
    </row>
    <row r="19" spans="1:8" ht="22.5" customHeight="1" x14ac:dyDescent="0.15">
      <c r="A19" s="147"/>
      <c r="B19" s="46" t="s">
        <v>105</v>
      </c>
      <c r="C19" s="74" t="s">
        <v>197</v>
      </c>
      <c r="D19" s="65" t="s">
        <v>196</v>
      </c>
      <c r="F19" s="103" t="s">
        <v>731</v>
      </c>
      <c r="G19" s="103" t="s">
        <v>185</v>
      </c>
      <c r="H19" s="58" t="s">
        <v>137</v>
      </c>
    </row>
    <row r="20" spans="1:8" ht="22.5" customHeight="1" x14ac:dyDescent="0.15">
      <c r="A20" s="142" t="s">
        <v>17</v>
      </c>
      <c r="B20" s="44" t="s">
        <v>6</v>
      </c>
      <c r="C20" s="80" t="s">
        <v>170</v>
      </c>
      <c r="D20" s="66"/>
      <c r="F20" s="85" t="s">
        <v>727</v>
      </c>
      <c r="G20" s="85" t="s">
        <v>730</v>
      </c>
      <c r="H20" s="58" t="s">
        <v>138</v>
      </c>
    </row>
    <row r="21" spans="1:8" ht="22.5" customHeight="1" x14ac:dyDescent="0.15">
      <c r="A21" s="143"/>
      <c r="B21" s="47" t="s">
        <v>225</v>
      </c>
      <c r="C21" s="109" t="s">
        <v>226</v>
      </c>
      <c r="D21" s="61"/>
      <c r="F21" s="85" t="s">
        <v>728</v>
      </c>
      <c r="G21" s="85" t="s">
        <v>732</v>
      </c>
      <c r="H21" s="58" t="s">
        <v>139</v>
      </c>
    </row>
    <row r="22" spans="1:8" ht="22.5" customHeight="1" x14ac:dyDescent="0.15">
      <c r="A22" s="144"/>
      <c r="B22" s="45" t="s">
        <v>7</v>
      </c>
      <c r="C22" s="72" t="s">
        <v>171</v>
      </c>
      <c r="D22" s="62" t="s">
        <v>179</v>
      </c>
      <c r="F22" s="89" t="s">
        <v>132</v>
      </c>
      <c r="G22" s="59" t="s">
        <v>131</v>
      </c>
      <c r="H22" s="59" t="s">
        <v>131</v>
      </c>
    </row>
    <row r="23" spans="1:8" ht="32.25" thickBot="1" x14ac:dyDescent="0.2">
      <c r="A23" s="145"/>
      <c r="B23" s="76" t="s">
        <v>151</v>
      </c>
      <c r="C23" s="75" t="s">
        <v>172</v>
      </c>
      <c r="D23" s="90" t="s">
        <v>178</v>
      </c>
      <c r="F23" s="81" t="s">
        <v>194</v>
      </c>
      <c r="G23" s="81"/>
    </row>
    <row r="24" spans="1:8" ht="22.5" customHeight="1" thickTop="1" x14ac:dyDescent="0.15">
      <c r="A24" s="139" t="s">
        <v>183</v>
      </c>
      <c r="B24" s="139"/>
      <c r="C24" s="139"/>
      <c r="D24" s="139"/>
      <c r="F24" s="81" t="s">
        <v>200</v>
      </c>
      <c r="G24" s="81"/>
    </row>
    <row r="25" spans="1:8" ht="22.5" customHeight="1" x14ac:dyDescent="0.15">
      <c r="A25" s="140" t="s">
        <v>195</v>
      </c>
      <c r="B25" s="141"/>
      <c r="C25" s="141"/>
      <c r="D25" s="141"/>
    </row>
  </sheetData>
  <sheetProtection sheet="1" objects="1" scenarios="1" selectLockedCells="1"/>
  <mergeCells count="8">
    <mergeCell ref="A1:D1"/>
    <mergeCell ref="A3:B3"/>
    <mergeCell ref="A4:B4"/>
    <mergeCell ref="A24:D24"/>
    <mergeCell ref="A25:D25"/>
    <mergeCell ref="A20:A23"/>
    <mergeCell ref="A5:A19"/>
    <mergeCell ref="A2:B2"/>
  </mergeCells>
  <phoneticPr fontId="1"/>
  <dataValidations count="12">
    <dataValidation type="list" allowBlank="1" showInputMessage="1" showErrorMessage="1" sqref="C7">
      <formula1>"男,女,,"</formula1>
    </dataValidation>
    <dataValidation type="date" imeMode="halfAlpha" operator="greaterThanOrEqual" allowBlank="1" showErrorMessage="1" errorTitle="半角入力" error="半角で日付を入力してください。_x000a_次のセルで年齢を自動計算します。" sqref="C6">
      <formula1>1</formula1>
    </dataValidation>
    <dataValidation imeMode="halfAlpha" allowBlank="1" showErrorMessage="1" errorTitle="半角数字で入力してください。" sqref="C9:C10"/>
    <dataValidation type="list" allowBlank="1" showInputMessage="1" showErrorMessage="1" errorTitle="入力エラー" error="リストから選択してください。" sqref="C19">
      <formula1>"要支援１,要支援２,要介護１,要介護２,要介護３,要介護４,要介護５"</formula1>
    </dataValidation>
    <dataValidation type="list" allowBlank="1" showInputMessage="1" showErrorMessage="1" errorTitle="入力エラー" error="リストから選択してください。" sqref="C18">
      <formula1>"あり,なし"</formula1>
    </dataValidation>
    <dataValidation type="list" allowBlank="1" showInputMessage="1" showErrorMessage="1" errorTitle="入力エラー" error="リストから選択してください。" sqref="C17">
      <formula1>"なし,区分１,区分２,区分３,区分４,区分５,区分６"</formula1>
    </dataValidation>
    <dataValidation type="list" errorStyle="information" allowBlank="1" showInputMessage="1" showErrorMessage="1" errorTitle="確認" error="リストに該当するものがあれば選択してください。" sqref="C11">
      <formula1>"自宅（単身）,自宅（家族等と同居）,グループホーム,通勤寮,入所施設（障害）,入所施設（その他）,入院中（精神科）,入院中（その他）,その他,,"</formula1>
    </dataValidation>
    <dataValidation type="textLength" imeMode="halfAlpha" operator="equal" allowBlank="1" showErrorMessage="1" errorTitle="入力エラー" error="受給者証番号は10桁です。_x000a_半角数字で入力してください。" sqref="C14:C16">
      <formula1>10</formula1>
    </dataValidation>
    <dataValidation type="custom" errorStyle="information" allowBlank="1" showInputMessage="1" showErrorMessage="1" errorTitle="確認" error="18歳以上は原則として　「保護者名」　の入力は不要です。_x000a_必要であれば入力しても差し支えはありません。_x000a__x000a_続けますか？" sqref="C12">
      <formula1>#REF!&lt;18</formula1>
    </dataValidation>
    <dataValidation allowBlank="1" showInputMessage="1" showErrorMessage="1" errorTitle="入力エラー" error="「保護者名」　が未入力です。" sqref="C13"/>
    <dataValidation type="list" allowBlank="1" showInputMessage="1" showErrorMessage="1" errorTitle="入力エラー" error="リストから選択してください。" sqref="C3">
      <formula1>"サービス等利用計画,障害児支援利用計画"</formula1>
    </dataValidation>
    <dataValidation type="list" allowBlank="1" showInputMessage="1" showErrorMessage="1" errorTitle="入力エラー" error="リストから選択してください。" sqref="C4">
      <formula1>"調布市バージョン（通常）,調布市バージョン（平易版）,厚労省標準書式"</formula1>
    </dataValidation>
  </dataValidations>
  <printOptions horizontalCentered="1" verticalCentered="1"/>
  <pageMargins left="0.35433070866141736" right="0.35433070866141736" top="0.59055118110236227" bottom="0.35433070866141736" header="0.39370078740157483" footer="0.19685039370078741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59999389629810485"/>
  </sheetPr>
  <dimension ref="A1:BP382"/>
  <sheetViews>
    <sheetView showZeros="0" view="pageBreakPreview" zoomScaleNormal="80" zoomScaleSheetLayoutView="100" workbookViewId="0">
      <selection activeCell="A3" sqref="A3:F4"/>
    </sheetView>
  </sheetViews>
  <sheetFormatPr defaultColWidth="2.25" defaultRowHeight="13.5" customHeight="1" x14ac:dyDescent="0.15"/>
  <cols>
    <col min="1" max="1" width="2.25" style="107" customWidth="1"/>
    <col min="2" max="41" width="2.25" style="107"/>
    <col min="42" max="42" width="2.25" style="107" customWidth="1"/>
    <col min="43" max="48" width="2.25" style="107"/>
    <col min="49" max="49" width="2.25" style="107" customWidth="1"/>
    <col min="50" max="16384" width="2.25" style="108"/>
  </cols>
  <sheetData>
    <row r="1" spans="1:42" ht="13.5" customHeight="1" x14ac:dyDescent="0.15">
      <c r="A1" s="794" t="s">
        <v>227</v>
      </c>
      <c r="B1" s="794"/>
      <c r="C1" s="794"/>
      <c r="D1" s="794"/>
      <c r="E1" s="794"/>
      <c r="F1" s="794"/>
      <c r="G1" s="794" t="s">
        <v>228</v>
      </c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 t="s">
        <v>230</v>
      </c>
      <c r="T1" s="794"/>
      <c r="U1" s="794"/>
      <c r="V1" s="794"/>
      <c r="W1" s="794"/>
      <c r="X1" s="794"/>
      <c r="Y1" s="794"/>
      <c r="Z1" s="794"/>
      <c r="AA1" s="794"/>
      <c r="AB1" s="794"/>
      <c r="AC1" s="794"/>
      <c r="AD1" s="794"/>
      <c r="AE1" s="794" t="s">
        <v>229</v>
      </c>
      <c r="AF1" s="794"/>
      <c r="AG1" s="794"/>
      <c r="AH1" s="794"/>
      <c r="AI1" s="794"/>
      <c r="AJ1" s="794"/>
      <c r="AK1" s="794"/>
      <c r="AL1" s="794"/>
      <c r="AM1" s="794"/>
      <c r="AN1" s="794"/>
      <c r="AO1" s="794"/>
      <c r="AP1" s="794"/>
    </row>
    <row r="2" spans="1:42" ht="13.5" customHeight="1" x14ac:dyDescent="0.15">
      <c r="A2" s="795"/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5"/>
      <c r="P2" s="795"/>
      <c r="Q2" s="795"/>
      <c r="R2" s="795"/>
      <c r="S2" s="795"/>
      <c r="T2" s="795"/>
      <c r="U2" s="795"/>
      <c r="V2" s="795"/>
      <c r="W2" s="795"/>
      <c r="X2" s="795"/>
      <c r="Y2" s="795"/>
      <c r="Z2" s="795"/>
      <c r="AA2" s="795"/>
      <c r="AB2" s="795"/>
      <c r="AC2" s="795"/>
      <c r="AD2" s="795"/>
      <c r="AE2" s="795"/>
      <c r="AF2" s="795"/>
      <c r="AG2" s="795"/>
      <c r="AH2" s="795"/>
      <c r="AI2" s="795"/>
      <c r="AJ2" s="795"/>
      <c r="AK2" s="795"/>
      <c r="AL2" s="795"/>
      <c r="AM2" s="795"/>
      <c r="AN2" s="795"/>
      <c r="AO2" s="795"/>
      <c r="AP2" s="795"/>
    </row>
    <row r="3" spans="1:42" s="107" customFormat="1" ht="13.5" customHeight="1" x14ac:dyDescent="0.15">
      <c r="A3" s="792"/>
      <c r="B3" s="792"/>
      <c r="C3" s="792"/>
      <c r="D3" s="792"/>
      <c r="E3" s="792"/>
      <c r="F3" s="792"/>
      <c r="G3" s="798" t="str">
        <f>基本入力シート!C20</f>
        <v>相談支援センター○○○</v>
      </c>
      <c r="H3" s="798"/>
      <c r="I3" s="798"/>
      <c r="J3" s="798"/>
      <c r="K3" s="798"/>
      <c r="L3" s="798"/>
      <c r="M3" s="798"/>
      <c r="N3" s="798"/>
      <c r="O3" s="798"/>
      <c r="P3" s="798"/>
      <c r="Q3" s="798"/>
      <c r="R3" s="798"/>
      <c r="S3" s="798" t="str">
        <f>基本入力シート!C22</f>
        <v>△△　××</v>
      </c>
      <c r="T3" s="798"/>
      <c r="U3" s="798"/>
      <c r="V3" s="798"/>
      <c r="W3" s="798"/>
      <c r="X3" s="798"/>
      <c r="Y3" s="798"/>
      <c r="Z3" s="798"/>
      <c r="AA3" s="798"/>
      <c r="AB3" s="798"/>
      <c r="AC3" s="798"/>
      <c r="AD3" s="798"/>
      <c r="AE3" s="798" t="str">
        <f>基本入力シート!C23</f>
        <v>□□　◇◇</v>
      </c>
      <c r="AF3" s="798"/>
      <c r="AG3" s="798"/>
      <c r="AH3" s="798"/>
      <c r="AI3" s="798"/>
      <c r="AJ3" s="798"/>
      <c r="AK3" s="798"/>
      <c r="AL3" s="798"/>
      <c r="AM3" s="798"/>
      <c r="AN3" s="798"/>
      <c r="AO3" s="798"/>
      <c r="AP3" s="798"/>
    </row>
    <row r="4" spans="1:42" s="107" customFormat="1" ht="13.5" customHeight="1" x14ac:dyDescent="0.15">
      <c r="A4" s="793"/>
      <c r="B4" s="793"/>
      <c r="C4" s="793"/>
      <c r="D4" s="793"/>
      <c r="E4" s="793"/>
      <c r="F4" s="793"/>
      <c r="G4" s="794"/>
      <c r="H4" s="794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</row>
    <row r="5" spans="1:42" s="107" customFormat="1" ht="13.5" customHeight="1" x14ac:dyDescent="0.15">
      <c r="A5" s="799" t="s">
        <v>201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  <c r="P5" s="800"/>
      <c r="Q5" s="800"/>
      <c r="R5" s="800"/>
      <c r="S5" s="800"/>
      <c r="T5" s="800"/>
      <c r="U5" s="800"/>
      <c r="V5" s="800"/>
      <c r="W5" s="800"/>
      <c r="X5" s="800"/>
      <c r="Y5" s="800"/>
      <c r="Z5" s="800"/>
      <c r="AA5" s="800"/>
      <c r="AB5" s="800"/>
      <c r="AC5" s="800"/>
      <c r="AD5" s="800"/>
      <c r="AE5" s="800"/>
      <c r="AF5" s="800"/>
      <c r="AG5" s="800"/>
      <c r="AH5" s="800"/>
      <c r="AI5" s="800"/>
      <c r="AJ5" s="800"/>
      <c r="AK5" s="800"/>
      <c r="AL5" s="800"/>
      <c r="AM5" s="800"/>
      <c r="AN5" s="800"/>
      <c r="AO5" s="800"/>
      <c r="AP5" s="801"/>
    </row>
    <row r="6" spans="1:42" s="107" customFormat="1" ht="13.5" customHeight="1" x14ac:dyDescent="0.15">
      <c r="A6" s="802"/>
      <c r="B6" s="803"/>
      <c r="C6" s="803"/>
      <c r="D6" s="803"/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3"/>
      <c r="R6" s="803"/>
      <c r="S6" s="803"/>
      <c r="T6" s="803"/>
      <c r="U6" s="803"/>
      <c r="V6" s="803"/>
      <c r="W6" s="803"/>
      <c r="X6" s="803"/>
      <c r="Y6" s="803"/>
      <c r="Z6" s="803"/>
      <c r="AA6" s="803"/>
      <c r="AB6" s="803"/>
      <c r="AC6" s="803"/>
      <c r="AD6" s="803"/>
      <c r="AE6" s="803"/>
      <c r="AF6" s="803"/>
      <c r="AG6" s="803"/>
      <c r="AH6" s="803"/>
      <c r="AI6" s="803"/>
      <c r="AJ6" s="803"/>
      <c r="AK6" s="803"/>
      <c r="AL6" s="803"/>
      <c r="AM6" s="803"/>
      <c r="AN6" s="803"/>
      <c r="AO6" s="803"/>
      <c r="AP6" s="804"/>
    </row>
    <row r="7" spans="1:42" s="107" customFormat="1" ht="13.5" customHeight="1" x14ac:dyDescent="0.15">
      <c r="A7" s="802"/>
      <c r="B7" s="803"/>
      <c r="C7" s="803"/>
      <c r="D7" s="803"/>
      <c r="E7" s="803"/>
      <c r="F7" s="803"/>
      <c r="G7" s="803"/>
      <c r="H7" s="803"/>
      <c r="I7" s="803"/>
      <c r="J7" s="803"/>
      <c r="K7" s="803"/>
      <c r="L7" s="803"/>
      <c r="M7" s="803"/>
      <c r="N7" s="803"/>
      <c r="O7" s="803"/>
      <c r="P7" s="803"/>
      <c r="Q7" s="803"/>
      <c r="R7" s="803"/>
      <c r="S7" s="803"/>
      <c r="T7" s="803"/>
      <c r="U7" s="803"/>
      <c r="V7" s="803"/>
      <c r="W7" s="803"/>
      <c r="X7" s="803"/>
      <c r="Y7" s="803"/>
      <c r="Z7" s="803"/>
      <c r="AA7" s="803"/>
      <c r="AB7" s="803"/>
      <c r="AC7" s="803"/>
      <c r="AD7" s="803"/>
      <c r="AE7" s="803"/>
      <c r="AF7" s="803"/>
      <c r="AG7" s="803"/>
      <c r="AH7" s="803"/>
      <c r="AI7" s="803"/>
      <c r="AJ7" s="803"/>
      <c r="AK7" s="803"/>
      <c r="AL7" s="803"/>
      <c r="AM7" s="803"/>
      <c r="AN7" s="803"/>
      <c r="AO7" s="803"/>
      <c r="AP7" s="804"/>
    </row>
    <row r="8" spans="1:42" s="107" customFormat="1" ht="13.5" customHeight="1" x14ac:dyDescent="0.15">
      <c r="A8" s="802"/>
      <c r="B8" s="803"/>
      <c r="C8" s="803"/>
      <c r="D8" s="803"/>
      <c r="E8" s="803"/>
      <c r="F8" s="803"/>
      <c r="G8" s="803"/>
      <c r="H8" s="803"/>
      <c r="I8" s="803"/>
      <c r="J8" s="803"/>
      <c r="K8" s="803"/>
      <c r="L8" s="803"/>
      <c r="M8" s="803"/>
      <c r="N8" s="803"/>
      <c r="O8" s="803"/>
      <c r="P8" s="803"/>
      <c r="Q8" s="803"/>
      <c r="R8" s="803"/>
      <c r="S8" s="803"/>
      <c r="T8" s="803"/>
      <c r="U8" s="803"/>
      <c r="V8" s="803"/>
      <c r="W8" s="803"/>
      <c r="X8" s="803"/>
      <c r="Y8" s="803"/>
      <c r="Z8" s="803"/>
      <c r="AA8" s="803"/>
      <c r="AB8" s="803"/>
      <c r="AC8" s="803"/>
      <c r="AD8" s="803"/>
      <c r="AE8" s="803"/>
      <c r="AF8" s="803"/>
      <c r="AG8" s="803"/>
      <c r="AH8" s="803"/>
      <c r="AI8" s="803"/>
      <c r="AJ8" s="803"/>
      <c r="AK8" s="803"/>
      <c r="AL8" s="803"/>
      <c r="AM8" s="803"/>
      <c r="AN8" s="803"/>
      <c r="AO8" s="803"/>
      <c r="AP8" s="804"/>
    </row>
    <row r="9" spans="1:42" s="107" customFormat="1" ht="13.5" customHeight="1" x14ac:dyDescent="0.15">
      <c r="A9" s="802"/>
      <c r="B9" s="803"/>
      <c r="C9" s="803"/>
      <c r="D9" s="803"/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4"/>
    </row>
    <row r="10" spans="1:42" s="107" customFormat="1" ht="13.5" customHeight="1" x14ac:dyDescent="0.15">
      <c r="A10" s="802"/>
      <c r="B10" s="803"/>
      <c r="C10" s="803"/>
      <c r="D10" s="803"/>
      <c r="E10" s="803"/>
      <c r="F10" s="803"/>
      <c r="G10" s="803"/>
      <c r="H10" s="803"/>
      <c r="I10" s="803"/>
      <c r="J10" s="803"/>
      <c r="K10" s="803"/>
      <c r="L10" s="803"/>
      <c r="M10" s="803"/>
      <c r="N10" s="803"/>
      <c r="O10" s="803"/>
      <c r="P10" s="803"/>
      <c r="Q10" s="803"/>
      <c r="R10" s="803"/>
      <c r="S10" s="803"/>
      <c r="T10" s="803"/>
      <c r="U10" s="803"/>
      <c r="V10" s="803"/>
      <c r="W10" s="803"/>
      <c r="X10" s="803"/>
      <c r="Y10" s="803"/>
      <c r="Z10" s="803"/>
      <c r="AA10" s="803"/>
      <c r="AB10" s="803"/>
      <c r="AC10" s="803"/>
      <c r="AD10" s="803"/>
      <c r="AE10" s="803"/>
      <c r="AF10" s="803"/>
      <c r="AG10" s="803"/>
      <c r="AH10" s="803"/>
      <c r="AI10" s="803"/>
      <c r="AJ10" s="803"/>
      <c r="AK10" s="803"/>
      <c r="AL10" s="803"/>
      <c r="AM10" s="803"/>
      <c r="AN10" s="803"/>
      <c r="AO10" s="803"/>
      <c r="AP10" s="804"/>
    </row>
    <row r="11" spans="1:42" ht="13.5" customHeight="1" x14ac:dyDescent="0.15">
      <c r="A11" s="805"/>
      <c r="B11" s="806"/>
      <c r="C11" s="806"/>
      <c r="D11" s="806"/>
      <c r="E11" s="806"/>
      <c r="F11" s="806"/>
      <c r="G11" s="806"/>
      <c r="H11" s="806"/>
      <c r="I11" s="806"/>
      <c r="J11" s="806"/>
      <c r="K11" s="806"/>
      <c r="L11" s="806"/>
      <c r="M11" s="806"/>
      <c r="N11" s="806"/>
      <c r="O11" s="806"/>
      <c r="P11" s="806"/>
      <c r="Q11" s="806"/>
      <c r="R11" s="806"/>
      <c r="S11" s="806"/>
      <c r="T11" s="806"/>
      <c r="U11" s="806"/>
      <c r="V11" s="806"/>
      <c r="W11" s="806"/>
      <c r="X11" s="806"/>
      <c r="Y11" s="806"/>
      <c r="Z11" s="806"/>
      <c r="AA11" s="806"/>
      <c r="AB11" s="806"/>
      <c r="AC11" s="806"/>
      <c r="AD11" s="806"/>
      <c r="AE11" s="806"/>
      <c r="AF11" s="806"/>
      <c r="AG11" s="806"/>
      <c r="AH11" s="806"/>
      <c r="AI11" s="806"/>
      <c r="AJ11" s="806"/>
      <c r="AK11" s="806"/>
      <c r="AL11" s="806"/>
      <c r="AM11" s="806"/>
      <c r="AN11" s="806"/>
      <c r="AO11" s="806"/>
      <c r="AP11" s="807"/>
    </row>
    <row r="12" spans="1:42" s="107" customFormat="1" ht="13.5" customHeight="1" x14ac:dyDescent="0.15"/>
    <row r="13" spans="1:42" s="107" customFormat="1" ht="13.5" customHeight="1" x14ac:dyDescent="0.15">
      <c r="B13" s="787" t="s">
        <v>202</v>
      </c>
      <c r="C13" s="787"/>
      <c r="D13" s="787"/>
      <c r="E13" s="787"/>
      <c r="F13" s="787"/>
      <c r="G13" s="787"/>
      <c r="H13" s="787"/>
      <c r="I13" s="787"/>
      <c r="J13" s="787"/>
      <c r="K13" s="787"/>
      <c r="L13" s="787"/>
      <c r="N13" s="796" t="str">
        <f>基本入力シート!C5</f>
        <v>調布　太郎</v>
      </c>
      <c r="O13" s="796"/>
      <c r="P13" s="796"/>
      <c r="Q13" s="796"/>
      <c r="R13" s="796"/>
      <c r="S13" s="796"/>
      <c r="T13" s="796"/>
      <c r="U13" s="796"/>
      <c r="V13" s="796"/>
      <c r="W13" s="796"/>
      <c r="X13" s="796"/>
      <c r="Y13" s="796"/>
      <c r="Z13" s="796"/>
      <c r="AA13" s="796"/>
      <c r="AB13" s="796"/>
      <c r="AC13" s="796"/>
      <c r="AD13" s="796"/>
      <c r="AE13" s="796"/>
      <c r="AF13" s="796"/>
      <c r="AG13" s="796"/>
      <c r="AH13" s="796"/>
      <c r="AI13" s="796"/>
      <c r="AJ13" s="796"/>
      <c r="AK13" s="796"/>
      <c r="AL13" s="796"/>
      <c r="AM13" s="796"/>
      <c r="AN13" s="796"/>
      <c r="AO13" s="796"/>
      <c r="AP13" s="796"/>
    </row>
    <row r="14" spans="1:42" s="107" customFormat="1" ht="13.5" customHeight="1" x14ac:dyDescent="0.15">
      <c r="B14" s="787"/>
      <c r="C14" s="787"/>
      <c r="D14" s="787"/>
      <c r="E14" s="787"/>
      <c r="F14" s="787"/>
      <c r="G14" s="787"/>
      <c r="H14" s="787"/>
      <c r="I14" s="787"/>
      <c r="J14" s="787"/>
      <c r="K14" s="787"/>
      <c r="L14" s="787"/>
      <c r="N14" s="796"/>
      <c r="O14" s="796"/>
      <c r="P14" s="796"/>
      <c r="Q14" s="796"/>
      <c r="R14" s="796"/>
      <c r="S14" s="796"/>
      <c r="T14" s="796"/>
      <c r="U14" s="796"/>
      <c r="V14" s="796"/>
      <c r="W14" s="796"/>
      <c r="X14" s="796"/>
      <c r="Y14" s="796"/>
      <c r="Z14" s="796"/>
      <c r="AA14" s="796"/>
      <c r="AB14" s="796"/>
      <c r="AC14" s="796"/>
      <c r="AD14" s="796"/>
      <c r="AE14" s="796"/>
      <c r="AF14" s="796"/>
      <c r="AG14" s="796"/>
      <c r="AH14" s="796"/>
      <c r="AI14" s="796"/>
      <c r="AJ14" s="796"/>
      <c r="AK14" s="796"/>
      <c r="AL14" s="796"/>
      <c r="AM14" s="796"/>
      <c r="AN14" s="796"/>
      <c r="AO14" s="796"/>
      <c r="AP14" s="796"/>
    </row>
    <row r="15" spans="1:42" s="107" customFormat="1" ht="13.5" customHeight="1" x14ac:dyDescent="0.15">
      <c r="B15" s="787"/>
      <c r="C15" s="787"/>
      <c r="D15" s="787"/>
      <c r="E15" s="787"/>
      <c r="F15" s="787"/>
      <c r="G15" s="787"/>
      <c r="H15" s="787"/>
      <c r="I15" s="787"/>
      <c r="J15" s="787"/>
      <c r="K15" s="787"/>
      <c r="L15" s="787"/>
      <c r="N15" s="796"/>
      <c r="O15" s="796"/>
      <c r="P15" s="796"/>
      <c r="Q15" s="796"/>
      <c r="R15" s="796"/>
      <c r="S15" s="796"/>
      <c r="T15" s="796"/>
      <c r="U15" s="796"/>
      <c r="V15" s="796"/>
      <c r="W15" s="796"/>
      <c r="X15" s="796"/>
      <c r="Y15" s="796"/>
      <c r="Z15" s="796"/>
      <c r="AA15" s="796"/>
      <c r="AB15" s="796"/>
      <c r="AC15" s="796"/>
      <c r="AD15" s="796"/>
      <c r="AE15" s="796"/>
      <c r="AF15" s="796"/>
      <c r="AG15" s="796"/>
      <c r="AH15" s="796"/>
      <c r="AI15" s="796"/>
      <c r="AJ15" s="796"/>
      <c r="AK15" s="796"/>
      <c r="AL15" s="796"/>
      <c r="AM15" s="796"/>
      <c r="AN15" s="796"/>
      <c r="AO15" s="796"/>
      <c r="AP15" s="796"/>
    </row>
    <row r="16" spans="1:42" s="107" customFormat="1" ht="13.5" customHeight="1" x14ac:dyDescent="0.15">
      <c r="B16" s="787"/>
      <c r="C16" s="787"/>
      <c r="D16" s="787"/>
      <c r="E16" s="787"/>
      <c r="F16" s="787"/>
      <c r="G16" s="787"/>
      <c r="H16" s="787"/>
      <c r="I16" s="787"/>
      <c r="J16" s="787"/>
      <c r="K16" s="787"/>
      <c r="L16" s="787"/>
      <c r="N16" s="797"/>
      <c r="O16" s="797"/>
      <c r="P16" s="797"/>
      <c r="Q16" s="797"/>
      <c r="R16" s="797"/>
      <c r="S16" s="797"/>
      <c r="T16" s="797"/>
      <c r="U16" s="797"/>
      <c r="V16" s="797"/>
      <c r="W16" s="797"/>
      <c r="X16" s="797"/>
      <c r="Y16" s="797"/>
      <c r="Z16" s="797"/>
      <c r="AA16" s="797"/>
      <c r="AB16" s="797"/>
      <c r="AC16" s="797"/>
      <c r="AD16" s="797"/>
      <c r="AE16" s="797"/>
      <c r="AF16" s="797"/>
      <c r="AG16" s="797"/>
      <c r="AH16" s="797"/>
      <c r="AI16" s="797"/>
      <c r="AJ16" s="797"/>
      <c r="AK16" s="797"/>
      <c r="AL16" s="797"/>
      <c r="AM16" s="797"/>
      <c r="AN16" s="797"/>
      <c r="AO16" s="797"/>
      <c r="AP16" s="797"/>
    </row>
    <row r="17" spans="2:68" s="107" customFormat="1" ht="13.5" customHeight="1" x14ac:dyDescent="0.15"/>
    <row r="18" spans="2:68" s="107" customFormat="1" ht="13.5" customHeight="1" x14ac:dyDescent="0.15">
      <c r="B18" s="787" t="s">
        <v>203</v>
      </c>
      <c r="C18" s="787"/>
      <c r="D18" s="787"/>
      <c r="E18" s="787"/>
      <c r="F18" s="787"/>
      <c r="G18" s="787"/>
      <c r="H18" s="787"/>
      <c r="I18" s="787"/>
      <c r="J18" s="787"/>
      <c r="K18" s="787"/>
      <c r="L18" s="787"/>
      <c r="N18" s="818" t="str">
        <f>基本入力シート!C8</f>
        <v>調布市小島町2-35-1　調布市役所2F</v>
      </c>
      <c r="O18" s="818"/>
      <c r="P18" s="818"/>
      <c r="Q18" s="818"/>
      <c r="R18" s="818"/>
      <c r="S18" s="818"/>
      <c r="T18" s="818"/>
      <c r="U18" s="818"/>
      <c r="V18" s="818"/>
      <c r="W18" s="818"/>
      <c r="X18" s="818"/>
      <c r="Y18" s="818"/>
      <c r="Z18" s="818"/>
      <c r="AA18" s="818"/>
      <c r="AB18" s="818"/>
      <c r="AC18" s="818"/>
      <c r="AD18" s="818"/>
      <c r="AE18" s="818"/>
      <c r="AF18" s="818"/>
      <c r="AG18" s="818"/>
      <c r="AH18" s="818"/>
      <c r="AI18" s="818"/>
      <c r="AJ18" s="818"/>
      <c r="AK18" s="818"/>
      <c r="AL18" s="818"/>
      <c r="AM18" s="818"/>
      <c r="AN18" s="818"/>
      <c r="AO18" s="818"/>
      <c r="AP18" s="818"/>
    </row>
    <row r="19" spans="2:68" s="107" customFormat="1" ht="13.5" customHeight="1" x14ac:dyDescent="0.15">
      <c r="B19" s="787"/>
      <c r="C19" s="787"/>
      <c r="D19" s="787"/>
      <c r="E19" s="787"/>
      <c r="F19" s="787"/>
      <c r="G19" s="787"/>
      <c r="H19" s="787"/>
      <c r="I19" s="787"/>
      <c r="J19" s="787"/>
      <c r="K19" s="787"/>
      <c r="L19" s="787"/>
      <c r="N19" s="818"/>
      <c r="O19" s="818"/>
      <c r="P19" s="818"/>
      <c r="Q19" s="818"/>
      <c r="R19" s="818"/>
      <c r="S19" s="818"/>
      <c r="T19" s="818"/>
      <c r="U19" s="818"/>
      <c r="V19" s="818"/>
      <c r="W19" s="818"/>
      <c r="X19" s="818"/>
      <c r="Y19" s="818"/>
      <c r="Z19" s="818"/>
      <c r="AA19" s="818"/>
      <c r="AB19" s="818"/>
      <c r="AC19" s="818"/>
      <c r="AD19" s="818"/>
      <c r="AE19" s="818"/>
      <c r="AF19" s="818"/>
      <c r="AG19" s="818"/>
      <c r="AH19" s="818"/>
      <c r="AI19" s="818"/>
      <c r="AJ19" s="818"/>
      <c r="AK19" s="818"/>
      <c r="AL19" s="818"/>
      <c r="AM19" s="818"/>
      <c r="AN19" s="818"/>
      <c r="AO19" s="818"/>
      <c r="AP19" s="818"/>
    </row>
    <row r="20" spans="2:68" s="107" customFormat="1" ht="13.5" customHeight="1" x14ac:dyDescent="0.15">
      <c r="B20" s="787"/>
      <c r="C20" s="787"/>
      <c r="D20" s="787"/>
      <c r="E20" s="787"/>
      <c r="F20" s="787"/>
      <c r="G20" s="787"/>
      <c r="H20" s="787"/>
      <c r="I20" s="787"/>
      <c r="J20" s="787"/>
      <c r="K20" s="787"/>
      <c r="L20" s="787"/>
      <c r="N20" s="818"/>
      <c r="O20" s="818"/>
      <c r="P20" s="818"/>
      <c r="Q20" s="818"/>
      <c r="R20" s="818"/>
      <c r="S20" s="818"/>
      <c r="T20" s="818"/>
      <c r="U20" s="818"/>
      <c r="V20" s="818"/>
      <c r="W20" s="818"/>
      <c r="X20" s="818"/>
      <c r="Y20" s="818"/>
      <c r="Z20" s="818"/>
      <c r="AA20" s="818"/>
      <c r="AB20" s="818"/>
      <c r="AC20" s="818"/>
      <c r="AD20" s="818"/>
      <c r="AE20" s="818"/>
      <c r="AF20" s="818"/>
      <c r="AG20" s="818"/>
      <c r="AH20" s="818"/>
      <c r="AI20" s="818"/>
      <c r="AJ20" s="818"/>
      <c r="AK20" s="818"/>
      <c r="AL20" s="818"/>
      <c r="AM20" s="818"/>
      <c r="AN20" s="818"/>
      <c r="AO20" s="818"/>
      <c r="AP20" s="818"/>
    </row>
    <row r="21" spans="2:68" s="107" customFormat="1" ht="13.5" customHeight="1" x14ac:dyDescent="0.15">
      <c r="B21" s="787"/>
      <c r="C21" s="787"/>
      <c r="D21" s="787"/>
      <c r="E21" s="787"/>
      <c r="F21" s="787"/>
      <c r="G21" s="787"/>
      <c r="H21" s="787"/>
      <c r="I21" s="787"/>
      <c r="J21" s="787"/>
      <c r="K21" s="787"/>
      <c r="L21" s="787"/>
      <c r="N21" s="819"/>
      <c r="O21" s="819"/>
      <c r="P21" s="819"/>
      <c r="Q21" s="819"/>
      <c r="R21" s="819"/>
      <c r="S21" s="819"/>
      <c r="T21" s="819"/>
      <c r="U21" s="819"/>
      <c r="V21" s="819"/>
      <c r="W21" s="819"/>
      <c r="X21" s="819"/>
      <c r="Y21" s="819"/>
      <c r="Z21" s="819"/>
      <c r="AA21" s="819"/>
      <c r="AB21" s="819"/>
      <c r="AC21" s="819"/>
      <c r="AD21" s="819"/>
      <c r="AE21" s="819"/>
      <c r="AF21" s="819"/>
      <c r="AG21" s="819"/>
      <c r="AH21" s="819"/>
      <c r="AI21" s="819"/>
      <c r="AJ21" s="819"/>
      <c r="AK21" s="819"/>
      <c r="AL21" s="819"/>
      <c r="AM21" s="819"/>
      <c r="AN21" s="819"/>
      <c r="AO21" s="819"/>
      <c r="AP21" s="819"/>
    </row>
    <row r="22" spans="2:68" s="107" customFormat="1" ht="13.5" customHeight="1" thickBot="1" x14ac:dyDescent="0.2"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</row>
    <row r="23" spans="2:68" s="107" customFormat="1" ht="13.5" customHeight="1" x14ac:dyDescent="0.15">
      <c r="B23" s="808" t="s">
        <v>353</v>
      </c>
      <c r="C23" s="809"/>
      <c r="D23" s="809"/>
      <c r="E23" s="809"/>
      <c r="F23" s="809"/>
      <c r="G23" s="809"/>
      <c r="H23" s="809"/>
      <c r="I23" s="809"/>
      <c r="J23" s="809"/>
      <c r="K23" s="809"/>
      <c r="L23" s="810"/>
      <c r="N23" s="820"/>
      <c r="O23" s="821"/>
      <c r="P23" s="821"/>
      <c r="Q23" s="821"/>
      <c r="R23" s="821"/>
      <c r="S23" s="821"/>
      <c r="T23" s="821"/>
      <c r="U23" s="821"/>
      <c r="V23" s="821"/>
      <c r="W23" s="822"/>
      <c r="X23" s="820"/>
      <c r="Y23" s="821"/>
      <c r="Z23" s="821"/>
      <c r="AA23" s="821"/>
      <c r="AB23" s="821"/>
      <c r="AC23" s="821"/>
      <c r="AD23" s="821"/>
      <c r="AE23" s="821"/>
      <c r="AF23" s="821"/>
      <c r="AG23" s="821"/>
      <c r="AH23" s="821"/>
      <c r="AI23" s="821"/>
      <c r="AJ23" s="821"/>
      <c r="AK23" s="821"/>
      <c r="AL23" s="821"/>
      <c r="AM23" s="821"/>
      <c r="AN23" s="821"/>
      <c r="AO23" s="821"/>
      <c r="AP23" s="822"/>
      <c r="AR23" s="791" t="str">
        <f>N23&amp;X23</f>
        <v/>
      </c>
      <c r="AS23" s="791"/>
      <c r="AT23" s="791"/>
      <c r="AU23" s="791"/>
      <c r="AV23" s="791"/>
      <c r="AW23" s="791"/>
      <c r="AX23" s="791"/>
      <c r="AY23" s="791"/>
      <c r="AZ23" s="791"/>
      <c r="BA23" s="791"/>
      <c r="BB23" s="791"/>
      <c r="BC23" s="791"/>
      <c r="BD23" s="791"/>
      <c r="BE23" s="791"/>
      <c r="BF23" s="791"/>
      <c r="BG23" s="791"/>
      <c r="BH23" s="791"/>
      <c r="BI23" s="791"/>
      <c r="BJ23" s="791"/>
      <c r="BK23" s="791"/>
      <c r="BL23" s="791"/>
      <c r="BM23" s="791"/>
      <c r="BN23" s="791"/>
      <c r="BO23" s="791"/>
      <c r="BP23" s="791"/>
    </row>
    <row r="24" spans="2:68" s="107" customFormat="1" ht="13.5" customHeight="1" x14ac:dyDescent="0.15">
      <c r="B24" s="811"/>
      <c r="C24" s="787"/>
      <c r="D24" s="787"/>
      <c r="E24" s="787"/>
      <c r="F24" s="787"/>
      <c r="G24" s="787"/>
      <c r="H24" s="787"/>
      <c r="I24" s="787"/>
      <c r="J24" s="787"/>
      <c r="K24" s="787"/>
      <c r="L24" s="812"/>
      <c r="N24" s="823"/>
      <c r="O24" s="824"/>
      <c r="P24" s="824"/>
      <c r="Q24" s="824"/>
      <c r="R24" s="824"/>
      <c r="S24" s="824"/>
      <c r="T24" s="824"/>
      <c r="U24" s="824"/>
      <c r="V24" s="824"/>
      <c r="W24" s="825"/>
      <c r="X24" s="823"/>
      <c r="Y24" s="824"/>
      <c r="Z24" s="824"/>
      <c r="AA24" s="824"/>
      <c r="AB24" s="824"/>
      <c r="AC24" s="824"/>
      <c r="AD24" s="824"/>
      <c r="AE24" s="824"/>
      <c r="AF24" s="824"/>
      <c r="AG24" s="824"/>
      <c r="AH24" s="824"/>
      <c r="AI24" s="824"/>
      <c r="AJ24" s="824"/>
      <c r="AK24" s="824"/>
      <c r="AL24" s="824"/>
      <c r="AM24" s="824"/>
      <c r="AN24" s="824"/>
      <c r="AO24" s="824"/>
      <c r="AP24" s="825"/>
      <c r="AR24" s="791"/>
      <c r="AS24" s="791"/>
      <c r="AT24" s="791"/>
      <c r="AU24" s="791"/>
      <c r="AV24" s="791"/>
      <c r="AW24" s="791"/>
      <c r="AX24" s="791"/>
      <c r="AY24" s="791"/>
      <c r="AZ24" s="791"/>
      <c r="BA24" s="791"/>
      <c r="BB24" s="791"/>
      <c r="BC24" s="791"/>
      <c r="BD24" s="791"/>
      <c r="BE24" s="791"/>
      <c r="BF24" s="791"/>
      <c r="BG24" s="791"/>
      <c r="BH24" s="791"/>
      <c r="BI24" s="791"/>
      <c r="BJ24" s="791"/>
      <c r="BK24" s="791"/>
      <c r="BL24" s="791"/>
      <c r="BM24" s="791"/>
      <c r="BN24" s="791"/>
      <c r="BO24" s="791"/>
      <c r="BP24" s="791"/>
    </row>
    <row r="25" spans="2:68" s="107" customFormat="1" ht="13.5" customHeight="1" x14ac:dyDescent="0.15">
      <c r="B25" s="811"/>
      <c r="C25" s="787"/>
      <c r="D25" s="787"/>
      <c r="E25" s="787"/>
      <c r="F25" s="787"/>
      <c r="G25" s="787"/>
      <c r="H25" s="787"/>
      <c r="I25" s="787"/>
      <c r="J25" s="787"/>
      <c r="K25" s="787"/>
      <c r="L25" s="812"/>
      <c r="N25" s="823"/>
      <c r="O25" s="824"/>
      <c r="P25" s="824"/>
      <c r="Q25" s="824"/>
      <c r="R25" s="824"/>
      <c r="S25" s="824"/>
      <c r="T25" s="824"/>
      <c r="U25" s="824"/>
      <c r="V25" s="824"/>
      <c r="W25" s="825"/>
      <c r="X25" s="823"/>
      <c r="Y25" s="824"/>
      <c r="Z25" s="824"/>
      <c r="AA25" s="824"/>
      <c r="AB25" s="824"/>
      <c r="AC25" s="824"/>
      <c r="AD25" s="824"/>
      <c r="AE25" s="824"/>
      <c r="AF25" s="824"/>
      <c r="AG25" s="824"/>
      <c r="AH25" s="824"/>
      <c r="AI25" s="824"/>
      <c r="AJ25" s="824"/>
      <c r="AK25" s="824"/>
      <c r="AL25" s="824"/>
      <c r="AM25" s="824"/>
      <c r="AN25" s="824"/>
      <c r="AO25" s="824"/>
      <c r="AP25" s="825"/>
      <c r="AR25" s="791"/>
      <c r="AS25" s="791"/>
      <c r="AT25" s="791"/>
      <c r="AU25" s="791"/>
      <c r="AV25" s="791"/>
      <c r="AW25" s="791"/>
      <c r="AX25" s="791"/>
      <c r="AY25" s="791"/>
      <c r="AZ25" s="791"/>
      <c r="BA25" s="791"/>
      <c r="BB25" s="791"/>
      <c r="BC25" s="791"/>
      <c r="BD25" s="791"/>
      <c r="BE25" s="791"/>
      <c r="BF25" s="791"/>
      <c r="BG25" s="791"/>
      <c r="BH25" s="791"/>
      <c r="BI25" s="791"/>
      <c r="BJ25" s="791"/>
      <c r="BK25" s="791"/>
      <c r="BL25" s="791"/>
      <c r="BM25" s="791"/>
      <c r="BN25" s="791"/>
      <c r="BO25" s="791"/>
      <c r="BP25" s="791"/>
    </row>
    <row r="26" spans="2:68" s="107" customFormat="1" ht="13.5" customHeight="1" thickBot="1" x14ac:dyDescent="0.2">
      <c r="B26" s="813"/>
      <c r="C26" s="814"/>
      <c r="D26" s="814"/>
      <c r="E26" s="814"/>
      <c r="F26" s="814"/>
      <c r="G26" s="814"/>
      <c r="H26" s="814"/>
      <c r="I26" s="814"/>
      <c r="J26" s="814"/>
      <c r="K26" s="814"/>
      <c r="L26" s="815"/>
      <c r="N26" s="826"/>
      <c r="O26" s="827"/>
      <c r="P26" s="827"/>
      <c r="Q26" s="827"/>
      <c r="R26" s="827"/>
      <c r="S26" s="827"/>
      <c r="T26" s="827"/>
      <c r="U26" s="827"/>
      <c r="V26" s="827"/>
      <c r="W26" s="828"/>
      <c r="X26" s="826"/>
      <c r="Y26" s="827"/>
      <c r="Z26" s="827"/>
      <c r="AA26" s="827"/>
      <c r="AB26" s="827"/>
      <c r="AC26" s="827"/>
      <c r="AD26" s="827"/>
      <c r="AE26" s="827"/>
      <c r="AF26" s="827"/>
      <c r="AG26" s="827"/>
      <c r="AH26" s="827"/>
      <c r="AI26" s="827"/>
      <c r="AJ26" s="827"/>
      <c r="AK26" s="827"/>
      <c r="AL26" s="827"/>
      <c r="AM26" s="827"/>
      <c r="AN26" s="827"/>
      <c r="AO26" s="827"/>
      <c r="AP26" s="828"/>
      <c r="AR26" s="791"/>
      <c r="AS26" s="791"/>
      <c r="AT26" s="791"/>
      <c r="AU26" s="791"/>
      <c r="AV26" s="791"/>
      <c r="AW26" s="791"/>
      <c r="AX26" s="791"/>
      <c r="AY26" s="791"/>
      <c r="AZ26" s="791"/>
      <c r="BA26" s="791"/>
      <c r="BB26" s="791"/>
      <c r="BC26" s="791"/>
      <c r="BD26" s="791"/>
      <c r="BE26" s="791"/>
      <c r="BF26" s="791"/>
      <c r="BG26" s="791"/>
      <c r="BH26" s="791"/>
      <c r="BI26" s="791"/>
      <c r="BJ26" s="791"/>
      <c r="BK26" s="791"/>
      <c r="BL26" s="791"/>
      <c r="BM26" s="791"/>
      <c r="BN26" s="791"/>
      <c r="BO26" s="791"/>
      <c r="BP26" s="791"/>
    </row>
    <row r="27" spans="2:68" s="107" customFormat="1" ht="13.5" customHeight="1" x14ac:dyDescent="0.15"/>
    <row r="28" spans="2:68" s="107" customFormat="1" ht="13.5" customHeight="1" x14ac:dyDescent="0.15">
      <c r="B28" s="787" t="s">
        <v>204</v>
      </c>
      <c r="C28" s="787"/>
      <c r="D28" s="787"/>
      <c r="E28" s="787"/>
      <c r="F28" s="787"/>
      <c r="G28" s="787"/>
      <c r="H28" s="787"/>
      <c r="I28" s="787"/>
      <c r="J28" s="787"/>
      <c r="K28" s="787"/>
      <c r="L28" s="787"/>
      <c r="N28" s="788" t="s">
        <v>205</v>
      </c>
      <c r="O28" s="788"/>
      <c r="P28" s="788"/>
      <c r="Q28" s="788"/>
      <c r="R28" s="816" t="str">
        <f>基本入力シート!C9</f>
        <v>042-481-7135</v>
      </c>
      <c r="S28" s="816"/>
      <c r="T28" s="816"/>
      <c r="U28" s="816"/>
      <c r="V28" s="816"/>
      <c r="W28" s="816"/>
      <c r="X28" s="816"/>
      <c r="Y28" s="816"/>
      <c r="Z28" s="816"/>
      <c r="AA28" s="816"/>
      <c r="AB28" s="816"/>
      <c r="AC28" s="816"/>
      <c r="AD28" s="816"/>
      <c r="AE28" s="816"/>
      <c r="AF28" s="816"/>
      <c r="AG28" s="816"/>
      <c r="AH28" s="816"/>
      <c r="AI28" s="816"/>
      <c r="AJ28" s="816"/>
      <c r="AK28" s="816"/>
      <c r="AL28" s="816"/>
      <c r="AM28" s="816"/>
      <c r="AN28" s="816"/>
      <c r="AO28" s="816"/>
      <c r="AP28" s="816"/>
    </row>
    <row r="29" spans="2:68" s="107" customFormat="1" ht="13.5" customHeight="1" x14ac:dyDescent="0.15">
      <c r="B29" s="787"/>
      <c r="C29" s="787"/>
      <c r="D29" s="787"/>
      <c r="E29" s="787"/>
      <c r="F29" s="787"/>
      <c r="G29" s="787"/>
      <c r="H29" s="787"/>
      <c r="I29" s="787"/>
      <c r="J29" s="787"/>
      <c r="K29" s="787"/>
      <c r="L29" s="787"/>
      <c r="N29" s="788"/>
      <c r="O29" s="788"/>
      <c r="P29" s="788"/>
      <c r="Q29" s="788"/>
      <c r="R29" s="816"/>
      <c r="S29" s="816"/>
      <c r="T29" s="816"/>
      <c r="U29" s="816"/>
      <c r="V29" s="816"/>
      <c r="W29" s="816"/>
      <c r="X29" s="816"/>
      <c r="Y29" s="816"/>
      <c r="Z29" s="816"/>
      <c r="AA29" s="816"/>
      <c r="AB29" s="816"/>
      <c r="AC29" s="816"/>
      <c r="AD29" s="816"/>
      <c r="AE29" s="816"/>
      <c r="AF29" s="816"/>
      <c r="AG29" s="816"/>
      <c r="AH29" s="816"/>
      <c r="AI29" s="816"/>
      <c r="AJ29" s="816"/>
      <c r="AK29" s="816"/>
      <c r="AL29" s="816"/>
      <c r="AM29" s="816"/>
      <c r="AN29" s="816"/>
      <c r="AO29" s="816"/>
      <c r="AP29" s="816"/>
    </row>
    <row r="30" spans="2:68" s="107" customFormat="1" ht="13.5" customHeight="1" x14ac:dyDescent="0.15">
      <c r="B30" s="787"/>
      <c r="C30" s="787"/>
      <c r="D30" s="787"/>
      <c r="E30" s="787"/>
      <c r="F30" s="787"/>
      <c r="G30" s="787"/>
      <c r="H30" s="787"/>
      <c r="I30" s="787"/>
      <c r="J30" s="787"/>
      <c r="K30" s="787"/>
      <c r="L30" s="787"/>
      <c r="N30" s="788"/>
      <c r="O30" s="788"/>
      <c r="P30" s="788"/>
      <c r="Q30" s="788"/>
      <c r="R30" s="816"/>
      <c r="S30" s="816"/>
      <c r="T30" s="816"/>
      <c r="U30" s="816"/>
      <c r="V30" s="816"/>
      <c r="W30" s="816"/>
      <c r="X30" s="816"/>
      <c r="Y30" s="816"/>
      <c r="Z30" s="816"/>
      <c r="AA30" s="816"/>
      <c r="AB30" s="816"/>
      <c r="AC30" s="816"/>
      <c r="AD30" s="816"/>
      <c r="AE30" s="816"/>
      <c r="AF30" s="816"/>
      <c r="AG30" s="816"/>
      <c r="AH30" s="816"/>
      <c r="AI30" s="816"/>
      <c r="AJ30" s="816"/>
      <c r="AK30" s="816"/>
      <c r="AL30" s="816"/>
      <c r="AM30" s="816"/>
      <c r="AN30" s="816"/>
      <c r="AO30" s="816"/>
      <c r="AP30" s="816"/>
    </row>
    <row r="31" spans="2:68" s="107" customFormat="1" ht="13.5" customHeight="1" x14ac:dyDescent="0.15">
      <c r="B31" s="787"/>
      <c r="C31" s="787"/>
      <c r="D31" s="787"/>
      <c r="E31" s="787"/>
      <c r="F31" s="787"/>
      <c r="G31" s="787"/>
      <c r="H31" s="787"/>
      <c r="I31" s="787"/>
      <c r="J31" s="787"/>
      <c r="K31" s="787"/>
      <c r="L31" s="787"/>
      <c r="N31" s="788"/>
      <c r="O31" s="788"/>
      <c r="P31" s="788"/>
      <c r="Q31" s="788"/>
      <c r="R31" s="817"/>
      <c r="S31" s="817"/>
      <c r="T31" s="817"/>
      <c r="U31" s="817"/>
      <c r="V31" s="817"/>
      <c r="W31" s="817"/>
      <c r="X31" s="817"/>
      <c r="Y31" s="817"/>
      <c r="Z31" s="817"/>
      <c r="AA31" s="817"/>
      <c r="AB31" s="817"/>
      <c r="AC31" s="817"/>
      <c r="AD31" s="817"/>
      <c r="AE31" s="817"/>
      <c r="AF31" s="817"/>
      <c r="AG31" s="817"/>
      <c r="AH31" s="817"/>
      <c r="AI31" s="817"/>
      <c r="AJ31" s="817"/>
      <c r="AK31" s="817"/>
      <c r="AL31" s="817"/>
      <c r="AM31" s="817"/>
      <c r="AN31" s="817"/>
      <c r="AO31" s="817"/>
      <c r="AP31" s="817"/>
    </row>
    <row r="32" spans="2:68" s="107" customFormat="1" ht="13.5" customHeight="1" x14ac:dyDescent="0.15">
      <c r="B32" s="113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</row>
    <row r="33" spans="2:42" s="107" customFormat="1" ht="13.5" customHeight="1" x14ac:dyDescent="0.15">
      <c r="B33" s="786" t="s">
        <v>207</v>
      </c>
      <c r="C33" s="786"/>
      <c r="D33" s="786"/>
      <c r="E33" s="786"/>
      <c r="F33" s="786"/>
      <c r="G33" s="786"/>
      <c r="H33" s="786"/>
      <c r="I33" s="786"/>
      <c r="J33" s="786"/>
      <c r="K33" s="786"/>
      <c r="L33" s="786"/>
      <c r="M33" s="786"/>
      <c r="N33" s="786"/>
      <c r="O33" s="786"/>
      <c r="P33" s="786"/>
      <c r="Q33" s="786"/>
      <c r="R33" s="786"/>
      <c r="S33" s="786"/>
      <c r="T33" s="786"/>
      <c r="U33" s="786"/>
      <c r="V33" s="786"/>
      <c r="W33" s="786"/>
      <c r="X33" s="786"/>
      <c r="Y33" s="786"/>
      <c r="Z33" s="786"/>
      <c r="AA33" s="786"/>
    </row>
    <row r="34" spans="2:42" s="107" customFormat="1" ht="13.5" customHeight="1" x14ac:dyDescent="0.15">
      <c r="B34" s="786"/>
      <c r="C34" s="786"/>
      <c r="D34" s="786"/>
      <c r="E34" s="786"/>
      <c r="F34" s="786"/>
      <c r="G34" s="786"/>
      <c r="H34" s="786"/>
      <c r="I34" s="786"/>
      <c r="J34" s="786"/>
      <c r="K34" s="786"/>
      <c r="L34" s="786"/>
      <c r="M34" s="786"/>
      <c r="N34" s="786"/>
      <c r="O34" s="786"/>
      <c r="P34" s="786"/>
      <c r="Q34" s="786"/>
      <c r="R34" s="786"/>
      <c r="S34" s="786"/>
      <c r="T34" s="786"/>
      <c r="U34" s="786"/>
      <c r="V34" s="786"/>
      <c r="W34" s="786"/>
      <c r="X34" s="786"/>
      <c r="Y34" s="786"/>
      <c r="Z34" s="786"/>
      <c r="AA34" s="786"/>
    </row>
    <row r="35" spans="2:42" s="107" customFormat="1" ht="13.5" customHeight="1" x14ac:dyDescent="0.15">
      <c r="B35" s="786"/>
      <c r="C35" s="786"/>
      <c r="D35" s="786"/>
      <c r="E35" s="786"/>
      <c r="F35" s="786"/>
      <c r="G35" s="786"/>
      <c r="H35" s="786"/>
      <c r="I35" s="786"/>
      <c r="J35" s="786"/>
      <c r="K35" s="786"/>
      <c r="L35" s="786"/>
      <c r="M35" s="786"/>
      <c r="N35" s="786"/>
      <c r="O35" s="786"/>
      <c r="P35" s="786"/>
      <c r="Q35" s="786"/>
      <c r="R35" s="786"/>
      <c r="S35" s="786"/>
      <c r="T35" s="786"/>
      <c r="U35" s="786"/>
      <c r="V35" s="786"/>
      <c r="W35" s="786"/>
      <c r="X35" s="786"/>
      <c r="Y35" s="786"/>
      <c r="Z35" s="786"/>
      <c r="AA35" s="786"/>
    </row>
    <row r="36" spans="2:42" s="107" customFormat="1" ht="13.5" customHeight="1" x14ac:dyDescent="0.15">
      <c r="B36" s="786"/>
      <c r="C36" s="786"/>
      <c r="D36" s="786"/>
      <c r="E36" s="786"/>
      <c r="F36" s="786"/>
      <c r="G36" s="786"/>
      <c r="H36" s="786"/>
      <c r="I36" s="786"/>
      <c r="J36" s="786"/>
      <c r="K36" s="786"/>
      <c r="L36" s="786"/>
      <c r="M36" s="786"/>
      <c r="N36" s="786"/>
      <c r="O36" s="786"/>
      <c r="P36" s="786"/>
      <c r="Q36" s="786"/>
      <c r="R36" s="786"/>
      <c r="S36" s="786"/>
      <c r="T36" s="786"/>
      <c r="U36" s="786"/>
      <c r="V36" s="786"/>
      <c r="W36" s="786"/>
      <c r="X36" s="786"/>
      <c r="Y36" s="786"/>
      <c r="Z36" s="786"/>
      <c r="AA36" s="786"/>
    </row>
    <row r="37" spans="2:42" s="107" customFormat="1" ht="13.5" customHeight="1" x14ac:dyDescent="0.15"/>
    <row r="38" spans="2:42" s="107" customFormat="1" ht="13.5" customHeight="1" x14ac:dyDescent="0.15">
      <c r="N38" s="788" t="s">
        <v>206</v>
      </c>
      <c r="O38" s="788"/>
      <c r="P38" s="788"/>
      <c r="Q38" s="788"/>
      <c r="R38" s="789"/>
      <c r="S38" s="789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89"/>
      <c r="AH38" s="789"/>
      <c r="AI38" s="789"/>
      <c r="AJ38" s="789"/>
      <c r="AK38" s="789"/>
      <c r="AL38" s="789"/>
      <c r="AM38" s="789"/>
      <c r="AN38" s="789"/>
      <c r="AO38" s="789"/>
      <c r="AP38" s="789"/>
    </row>
    <row r="39" spans="2:42" s="107" customFormat="1" ht="13.5" customHeight="1" x14ac:dyDescent="0.15">
      <c r="N39" s="788"/>
      <c r="O39" s="788"/>
      <c r="P39" s="788"/>
      <c r="Q39" s="788"/>
      <c r="R39" s="789"/>
      <c r="S39" s="789"/>
      <c r="T39" s="789"/>
      <c r="U39" s="789"/>
      <c r="V39" s="789"/>
      <c r="W39" s="789"/>
      <c r="X39" s="789"/>
      <c r="Y39" s="789"/>
      <c r="Z39" s="789"/>
      <c r="AA39" s="789"/>
      <c r="AB39" s="789"/>
      <c r="AC39" s="789"/>
      <c r="AD39" s="789"/>
      <c r="AE39" s="789"/>
      <c r="AF39" s="789"/>
      <c r="AG39" s="789"/>
      <c r="AH39" s="789"/>
      <c r="AI39" s="789"/>
      <c r="AJ39" s="789"/>
      <c r="AK39" s="789"/>
      <c r="AL39" s="789"/>
      <c r="AM39" s="789"/>
      <c r="AN39" s="789"/>
      <c r="AO39" s="789"/>
      <c r="AP39" s="789"/>
    </row>
    <row r="40" spans="2:42" s="107" customFormat="1" ht="13.5" customHeight="1" x14ac:dyDescent="0.15">
      <c r="N40" s="788"/>
      <c r="O40" s="788"/>
      <c r="P40" s="788"/>
      <c r="Q40" s="788"/>
      <c r="R40" s="789"/>
      <c r="S40" s="789"/>
      <c r="T40" s="789"/>
      <c r="U40" s="789"/>
      <c r="V40" s="789"/>
      <c r="W40" s="789"/>
      <c r="X40" s="789"/>
      <c r="Y40" s="789"/>
      <c r="Z40" s="789"/>
      <c r="AA40" s="789"/>
      <c r="AB40" s="789"/>
      <c r="AC40" s="789"/>
      <c r="AD40" s="789"/>
      <c r="AE40" s="789"/>
      <c r="AF40" s="789"/>
      <c r="AG40" s="789"/>
      <c r="AH40" s="789"/>
      <c r="AI40" s="789"/>
      <c r="AJ40" s="789"/>
      <c r="AK40" s="789"/>
      <c r="AL40" s="789"/>
      <c r="AM40" s="789"/>
      <c r="AN40" s="789"/>
      <c r="AO40" s="789"/>
      <c r="AP40" s="789"/>
    </row>
    <row r="41" spans="2:42" s="107" customFormat="1" ht="13.5" customHeight="1" x14ac:dyDescent="0.15">
      <c r="N41" s="788"/>
      <c r="O41" s="788"/>
      <c r="P41" s="788"/>
      <c r="Q41" s="788"/>
      <c r="R41" s="790"/>
      <c r="S41" s="790"/>
      <c r="T41" s="790"/>
      <c r="U41" s="790"/>
      <c r="V41" s="790"/>
      <c r="W41" s="790"/>
      <c r="X41" s="790"/>
      <c r="Y41" s="790"/>
      <c r="Z41" s="790"/>
      <c r="AA41" s="790"/>
      <c r="AB41" s="790"/>
      <c r="AC41" s="790"/>
      <c r="AD41" s="790"/>
      <c r="AE41" s="790"/>
      <c r="AF41" s="790"/>
      <c r="AG41" s="790"/>
      <c r="AH41" s="790"/>
      <c r="AI41" s="790"/>
      <c r="AJ41" s="790"/>
      <c r="AK41" s="790"/>
      <c r="AL41" s="790"/>
      <c r="AM41" s="790"/>
      <c r="AN41" s="790"/>
      <c r="AO41" s="790"/>
      <c r="AP41" s="790"/>
    </row>
    <row r="42" spans="2:42" s="107" customFormat="1" ht="13.5" customHeight="1" x14ac:dyDescent="0.15"/>
    <row r="43" spans="2:42" s="107" customFormat="1" ht="13.5" customHeight="1" x14ac:dyDescent="0.15"/>
    <row r="44" spans="2:42" s="107" customFormat="1" ht="13.5" customHeight="1" x14ac:dyDescent="0.15">
      <c r="B44" s="786" t="s">
        <v>208</v>
      </c>
      <c r="C44" s="787"/>
      <c r="D44" s="787"/>
      <c r="E44" s="787"/>
      <c r="F44" s="787"/>
      <c r="G44" s="787"/>
      <c r="H44" s="787"/>
      <c r="I44" s="787"/>
      <c r="J44" s="787"/>
      <c r="K44" s="787"/>
      <c r="L44" s="787"/>
      <c r="M44" s="787"/>
      <c r="N44" s="787"/>
      <c r="O44" s="787"/>
      <c r="P44" s="787"/>
      <c r="Q44" s="787"/>
      <c r="R44" s="787"/>
      <c r="S44" s="787"/>
      <c r="T44" s="787"/>
      <c r="U44" s="787"/>
      <c r="V44" s="787"/>
      <c r="W44" s="787"/>
      <c r="X44" s="787"/>
      <c r="Y44" s="787"/>
      <c r="Z44" s="787"/>
      <c r="AA44" s="787"/>
    </row>
    <row r="45" spans="2:42" s="107" customFormat="1" ht="13.5" customHeight="1" x14ac:dyDescent="0.15">
      <c r="B45" s="787"/>
      <c r="C45" s="787"/>
      <c r="D45" s="787"/>
      <c r="E45" s="787"/>
      <c r="F45" s="787"/>
      <c r="G45" s="787"/>
      <c r="H45" s="787"/>
      <c r="I45" s="787"/>
      <c r="J45" s="787"/>
      <c r="K45" s="787"/>
      <c r="L45" s="787"/>
      <c r="M45" s="787"/>
      <c r="N45" s="787"/>
      <c r="O45" s="787"/>
      <c r="P45" s="787"/>
      <c r="Q45" s="787"/>
      <c r="R45" s="787"/>
      <c r="S45" s="787"/>
      <c r="T45" s="787"/>
      <c r="U45" s="787"/>
      <c r="V45" s="787"/>
      <c r="W45" s="787"/>
      <c r="X45" s="787"/>
      <c r="Y45" s="787"/>
      <c r="Z45" s="787"/>
      <c r="AA45" s="787"/>
    </row>
    <row r="46" spans="2:42" s="107" customFormat="1" ht="13.5" customHeight="1" x14ac:dyDescent="0.15">
      <c r="B46" s="787"/>
      <c r="C46" s="787"/>
      <c r="D46" s="787"/>
      <c r="E46" s="787"/>
      <c r="F46" s="787"/>
      <c r="G46" s="787"/>
      <c r="H46" s="787"/>
      <c r="I46" s="787"/>
      <c r="J46" s="787"/>
      <c r="K46" s="787"/>
      <c r="L46" s="787"/>
      <c r="M46" s="787"/>
      <c r="N46" s="787"/>
      <c r="O46" s="787"/>
      <c r="P46" s="787"/>
      <c r="Q46" s="787"/>
      <c r="R46" s="787"/>
      <c r="S46" s="787"/>
      <c r="T46" s="787"/>
      <c r="U46" s="787"/>
      <c r="V46" s="787"/>
      <c r="W46" s="787"/>
      <c r="X46" s="787"/>
      <c r="Y46" s="787"/>
      <c r="Z46" s="787"/>
      <c r="AA46" s="787"/>
    </row>
    <row r="47" spans="2:42" s="107" customFormat="1" ht="13.5" customHeight="1" x14ac:dyDescent="0.15">
      <c r="B47" s="787"/>
      <c r="C47" s="787"/>
      <c r="D47" s="787"/>
      <c r="E47" s="787"/>
      <c r="F47" s="787"/>
      <c r="G47" s="787"/>
      <c r="H47" s="787"/>
      <c r="I47" s="787"/>
      <c r="J47" s="787"/>
      <c r="K47" s="787"/>
      <c r="L47" s="787"/>
      <c r="M47" s="787"/>
      <c r="N47" s="787"/>
      <c r="O47" s="787"/>
      <c r="P47" s="787"/>
      <c r="Q47" s="787"/>
      <c r="R47" s="787"/>
      <c r="S47" s="787"/>
      <c r="T47" s="787"/>
      <c r="U47" s="787"/>
      <c r="V47" s="787"/>
      <c r="W47" s="787"/>
      <c r="X47" s="787"/>
      <c r="Y47" s="787"/>
      <c r="Z47" s="787"/>
      <c r="AA47" s="787"/>
    </row>
    <row r="48" spans="2:42" s="107" customFormat="1" ht="13.5" customHeight="1" x14ac:dyDescent="0.15"/>
    <row r="49" spans="3:42" s="107" customFormat="1" ht="13.5" customHeight="1" x14ac:dyDescent="0.15">
      <c r="C49" s="796" t="str">
        <f>基本入力シート!C20</f>
        <v>相談支援センター○○○</v>
      </c>
      <c r="D49" s="796"/>
      <c r="E49" s="796"/>
      <c r="F49" s="796"/>
      <c r="G49" s="796"/>
      <c r="H49" s="796"/>
      <c r="I49" s="796"/>
      <c r="J49" s="796"/>
      <c r="K49" s="796"/>
      <c r="L49" s="796"/>
      <c r="M49" s="796"/>
      <c r="N49" s="796"/>
      <c r="O49" s="796"/>
      <c r="P49" s="796"/>
      <c r="Q49" s="796"/>
      <c r="R49" s="796"/>
      <c r="S49" s="796"/>
      <c r="T49" s="796"/>
      <c r="U49" s="796"/>
      <c r="V49" s="788" t="s">
        <v>206</v>
      </c>
      <c r="W49" s="788"/>
      <c r="X49" s="788"/>
      <c r="Y49" s="788"/>
      <c r="Z49" s="816" t="str">
        <f>基本入力シート!C21</f>
        <v>042-○○○-○○○○</v>
      </c>
      <c r="AA49" s="816"/>
      <c r="AB49" s="816"/>
      <c r="AC49" s="816"/>
      <c r="AD49" s="816"/>
      <c r="AE49" s="816"/>
      <c r="AF49" s="816"/>
      <c r="AG49" s="816"/>
      <c r="AH49" s="816"/>
      <c r="AI49" s="816"/>
      <c r="AJ49" s="816"/>
      <c r="AK49" s="816"/>
      <c r="AL49" s="816"/>
      <c r="AM49" s="816"/>
      <c r="AN49" s="816"/>
      <c r="AO49" s="816"/>
      <c r="AP49" s="816"/>
    </row>
    <row r="50" spans="3:42" s="107" customFormat="1" ht="13.5" customHeight="1" x14ac:dyDescent="0.15">
      <c r="C50" s="796"/>
      <c r="D50" s="796"/>
      <c r="E50" s="796"/>
      <c r="F50" s="796"/>
      <c r="G50" s="796"/>
      <c r="H50" s="796"/>
      <c r="I50" s="796"/>
      <c r="J50" s="796"/>
      <c r="K50" s="796"/>
      <c r="L50" s="796"/>
      <c r="M50" s="796"/>
      <c r="N50" s="796"/>
      <c r="O50" s="796"/>
      <c r="P50" s="796"/>
      <c r="Q50" s="796"/>
      <c r="R50" s="796"/>
      <c r="S50" s="796"/>
      <c r="T50" s="796"/>
      <c r="U50" s="796"/>
      <c r="V50" s="788"/>
      <c r="W50" s="788"/>
      <c r="X50" s="788"/>
      <c r="Y50" s="788"/>
      <c r="Z50" s="816"/>
      <c r="AA50" s="816"/>
      <c r="AB50" s="816"/>
      <c r="AC50" s="816"/>
      <c r="AD50" s="816"/>
      <c r="AE50" s="816"/>
      <c r="AF50" s="816"/>
      <c r="AG50" s="816"/>
      <c r="AH50" s="816"/>
      <c r="AI50" s="816"/>
      <c r="AJ50" s="816"/>
      <c r="AK50" s="816"/>
      <c r="AL50" s="816"/>
      <c r="AM50" s="816"/>
      <c r="AN50" s="816"/>
      <c r="AO50" s="816"/>
      <c r="AP50" s="816"/>
    </row>
    <row r="51" spans="3:42" s="107" customFormat="1" ht="13.5" customHeight="1" x14ac:dyDescent="0.15">
      <c r="C51" s="796"/>
      <c r="D51" s="796"/>
      <c r="E51" s="796"/>
      <c r="F51" s="796"/>
      <c r="G51" s="796"/>
      <c r="H51" s="796"/>
      <c r="I51" s="796"/>
      <c r="J51" s="796"/>
      <c r="K51" s="796"/>
      <c r="L51" s="796"/>
      <c r="M51" s="796"/>
      <c r="N51" s="796"/>
      <c r="O51" s="796"/>
      <c r="P51" s="796"/>
      <c r="Q51" s="796"/>
      <c r="R51" s="796"/>
      <c r="S51" s="796"/>
      <c r="T51" s="796"/>
      <c r="U51" s="796"/>
      <c r="V51" s="788"/>
      <c r="W51" s="788"/>
      <c r="X51" s="788"/>
      <c r="Y51" s="788"/>
      <c r="Z51" s="816"/>
      <c r="AA51" s="816"/>
      <c r="AB51" s="816"/>
      <c r="AC51" s="816"/>
      <c r="AD51" s="816"/>
      <c r="AE51" s="816"/>
      <c r="AF51" s="816"/>
      <c r="AG51" s="816"/>
      <c r="AH51" s="816"/>
      <c r="AI51" s="816"/>
      <c r="AJ51" s="816"/>
      <c r="AK51" s="816"/>
      <c r="AL51" s="816"/>
      <c r="AM51" s="816"/>
      <c r="AN51" s="816"/>
      <c r="AO51" s="816"/>
      <c r="AP51" s="816"/>
    </row>
    <row r="52" spans="3:42" s="107" customFormat="1" ht="13.5" customHeight="1" x14ac:dyDescent="0.15">
      <c r="C52" s="797"/>
      <c r="D52" s="797"/>
      <c r="E52" s="797"/>
      <c r="F52" s="797"/>
      <c r="G52" s="797"/>
      <c r="H52" s="797"/>
      <c r="I52" s="797"/>
      <c r="J52" s="797"/>
      <c r="K52" s="797"/>
      <c r="L52" s="797"/>
      <c r="M52" s="797"/>
      <c r="N52" s="797"/>
      <c r="O52" s="797"/>
      <c r="P52" s="797"/>
      <c r="Q52" s="797"/>
      <c r="R52" s="797"/>
      <c r="S52" s="797"/>
      <c r="T52" s="797"/>
      <c r="U52" s="797"/>
      <c r="V52" s="788"/>
      <c r="W52" s="788"/>
      <c r="X52" s="788"/>
      <c r="Y52" s="788"/>
      <c r="Z52" s="817"/>
      <c r="AA52" s="817"/>
      <c r="AB52" s="817"/>
      <c r="AC52" s="817"/>
      <c r="AD52" s="817"/>
      <c r="AE52" s="817"/>
      <c r="AF52" s="817"/>
      <c r="AG52" s="817"/>
      <c r="AH52" s="817"/>
      <c r="AI52" s="817"/>
      <c r="AJ52" s="817"/>
      <c r="AK52" s="817"/>
      <c r="AL52" s="817"/>
      <c r="AM52" s="817"/>
      <c r="AN52" s="817"/>
      <c r="AO52" s="817"/>
      <c r="AP52" s="817"/>
    </row>
    <row r="53" spans="3:42" s="107" customFormat="1" ht="13.5" customHeight="1" x14ac:dyDescent="0.15"/>
    <row r="54" spans="3:42" s="107" customFormat="1" ht="13.5" customHeight="1" x14ac:dyDescent="0.15">
      <c r="C54" s="824"/>
      <c r="D54" s="824"/>
      <c r="E54" s="824"/>
      <c r="F54" s="824"/>
      <c r="G54" s="824"/>
      <c r="H54" s="824"/>
      <c r="I54" s="824"/>
      <c r="J54" s="824"/>
      <c r="K54" s="824"/>
      <c r="L54" s="824"/>
      <c r="M54" s="824"/>
      <c r="N54" s="824"/>
      <c r="O54" s="824"/>
      <c r="P54" s="824"/>
      <c r="Q54" s="824"/>
      <c r="R54" s="824"/>
      <c r="S54" s="824"/>
      <c r="T54" s="824"/>
      <c r="U54" s="824"/>
      <c r="V54" s="788" t="s">
        <v>206</v>
      </c>
      <c r="W54" s="788"/>
      <c r="X54" s="788"/>
      <c r="Y54" s="788"/>
      <c r="Z54" s="789"/>
      <c r="AA54" s="789"/>
      <c r="AB54" s="789"/>
      <c r="AC54" s="789"/>
      <c r="AD54" s="789"/>
      <c r="AE54" s="789"/>
      <c r="AF54" s="789"/>
      <c r="AG54" s="789"/>
      <c r="AH54" s="789"/>
      <c r="AI54" s="789"/>
      <c r="AJ54" s="789"/>
      <c r="AK54" s="789"/>
      <c r="AL54" s="789"/>
      <c r="AM54" s="789"/>
      <c r="AN54" s="789"/>
      <c r="AO54" s="789"/>
      <c r="AP54" s="789"/>
    </row>
    <row r="55" spans="3:42" s="107" customFormat="1" ht="13.5" customHeight="1" x14ac:dyDescent="0.15">
      <c r="C55" s="824"/>
      <c r="D55" s="824"/>
      <c r="E55" s="824"/>
      <c r="F55" s="824"/>
      <c r="G55" s="824"/>
      <c r="H55" s="824"/>
      <c r="I55" s="824"/>
      <c r="J55" s="824"/>
      <c r="K55" s="824"/>
      <c r="L55" s="824"/>
      <c r="M55" s="824"/>
      <c r="N55" s="824"/>
      <c r="O55" s="824"/>
      <c r="P55" s="824"/>
      <c r="Q55" s="824"/>
      <c r="R55" s="824"/>
      <c r="S55" s="824"/>
      <c r="T55" s="824"/>
      <c r="U55" s="824"/>
      <c r="V55" s="788"/>
      <c r="W55" s="788"/>
      <c r="X55" s="788"/>
      <c r="Y55" s="788"/>
      <c r="Z55" s="789"/>
      <c r="AA55" s="789"/>
      <c r="AB55" s="789"/>
      <c r="AC55" s="789"/>
      <c r="AD55" s="789"/>
      <c r="AE55" s="789"/>
      <c r="AF55" s="789"/>
      <c r="AG55" s="789"/>
      <c r="AH55" s="789"/>
      <c r="AI55" s="789"/>
      <c r="AJ55" s="789"/>
      <c r="AK55" s="789"/>
      <c r="AL55" s="789"/>
      <c r="AM55" s="789"/>
      <c r="AN55" s="789"/>
      <c r="AO55" s="789"/>
      <c r="AP55" s="789"/>
    </row>
    <row r="56" spans="3:42" s="107" customFormat="1" ht="13.5" customHeight="1" x14ac:dyDescent="0.15">
      <c r="C56" s="824"/>
      <c r="D56" s="824"/>
      <c r="E56" s="824"/>
      <c r="F56" s="824"/>
      <c r="G56" s="824"/>
      <c r="H56" s="824"/>
      <c r="I56" s="824"/>
      <c r="J56" s="824"/>
      <c r="K56" s="824"/>
      <c r="L56" s="824"/>
      <c r="M56" s="824"/>
      <c r="N56" s="824"/>
      <c r="O56" s="824"/>
      <c r="P56" s="824"/>
      <c r="Q56" s="824"/>
      <c r="R56" s="824"/>
      <c r="S56" s="824"/>
      <c r="T56" s="824"/>
      <c r="U56" s="824"/>
      <c r="V56" s="788"/>
      <c r="W56" s="788"/>
      <c r="X56" s="788"/>
      <c r="Y56" s="788"/>
      <c r="Z56" s="789"/>
      <c r="AA56" s="789"/>
      <c r="AB56" s="789"/>
      <c r="AC56" s="789"/>
      <c r="AD56" s="789"/>
      <c r="AE56" s="789"/>
      <c r="AF56" s="789"/>
      <c r="AG56" s="789"/>
      <c r="AH56" s="789"/>
      <c r="AI56" s="789"/>
      <c r="AJ56" s="789"/>
      <c r="AK56" s="789"/>
      <c r="AL56" s="789"/>
      <c r="AM56" s="789"/>
      <c r="AN56" s="789"/>
      <c r="AO56" s="789"/>
      <c r="AP56" s="789"/>
    </row>
    <row r="57" spans="3:42" s="107" customFormat="1" ht="13.5" customHeight="1" x14ac:dyDescent="0.15">
      <c r="C57" s="829"/>
      <c r="D57" s="829"/>
      <c r="E57" s="829"/>
      <c r="F57" s="829"/>
      <c r="G57" s="829"/>
      <c r="H57" s="829"/>
      <c r="I57" s="829"/>
      <c r="J57" s="829"/>
      <c r="K57" s="829"/>
      <c r="L57" s="829"/>
      <c r="M57" s="829"/>
      <c r="N57" s="829"/>
      <c r="O57" s="829"/>
      <c r="P57" s="829"/>
      <c r="Q57" s="829"/>
      <c r="R57" s="829"/>
      <c r="S57" s="829"/>
      <c r="T57" s="829"/>
      <c r="U57" s="829"/>
      <c r="V57" s="788"/>
      <c r="W57" s="788"/>
      <c r="X57" s="788"/>
      <c r="Y57" s="788"/>
      <c r="Z57" s="790"/>
      <c r="AA57" s="790"/>
      <c r="AB57" s="790"/>
      <c r="AC57" s="790"/>
      <c r="AD57" s="790"/>
      <c r="AE57" s="790"/>
      <c r="AF57" s="790"/>
      <c r="AG57" s="790"/>
      <c r="AH57" s="790"/>
      <c r="AI57" s="790"/>
      <c r="AJ57" s="790"/>
      <c r="AK57" s="790"/>
      <c r="AL57" s="790"/>
      <c r="AM57" s="790"/>
      <c r="AN57" s="790"/>
      <c r="AO57" s="790"/>
      <c r="AP57" s="790"/>
    </row>
    <row r="58" spans="3:42" s="107" customFormat="1" ht="13.5" customHeight="1" x14ac:dyDescent="0.15"/>
    <row r="59" spans="3:42" s="107" customFormat="1" ht="13.5" customHeight="1" x14ac:dyDescent="0.15">
      <c r="C59" s="824"/>
      <c r="D59" s="824"/>
      <c r="E59" s="824"/>
      <c r="F59" s="824"/>
      <c r="G59" s="824"/>
      <c r="H59" s="824"/>
      <c r="I59" s="824"/>
      <c r="J59" s="824"/>
      <c r="K59" s="824"/>
      <c r="L59" s="824"/>
      <c r="M59" s="824"/>
      <c r="N59" s="824"/>
      <c r="O59" s="824"/>
      <c r="P59" s="824"/>
      <c r="Q59" s="824"/>
      <c r="R59" s="824"/>
      <c r="S59" s="824"/>
      <c r="T59" s="824"/>
      <c r="U59" s="824"/>
      <c r="V59" s="788" t="s">
        <v>206</v>
      </c>
      <c r="W59" s="788"/>
      <c r="X59" s="788"/>
      <c r="Y59" s="788"/>
      <c r="Z59" s="789"/>
      <c r="AA59" s="789"/>
      <c r="AB59" s="789"/>
      <c r="AC59" s="789"/>
      <c r="AD59" s="789"/>
      <c r="AE59" s="789"/>
      <c r="AF59" s="789"/>
      <c r="AG59" s="789"/>
      <c r="AH59" s="789"/>
      <c r="AI59" s="789"/>
      <c r="AJ59" s="789"/>
      <c r="AK59" s="789"/>
      <c r="AL59" s="789"/>
      <c r="AM59" s="789"/>
      <c r="AN59" s="789"/>
      <c r="AO59" s="789"/>
      <c r="AP59" s="789"/>
    </row>
    <row r="60" spans="3:42" s="107" customFormat="1" ht="13.5" customHeight="1" x14ac:dyDescent="0.15">
      <c r="C60" s="824"/>
      <c r="D60" s="824"/>
      <c r="E60" s="824"/>
      <c r="F60" s="824"/>
      <c r="G60" s="824"/>
      <c r="H60" s="824"/>
      <c r="I60" s="824"/>
      <c r="J60" s="824"/>
      <c r="K60" s="824"/>
      <c r="L60" s="824"/>
      <c r="M60" s="824"/>
      <c r="N60" s="824"/>
      <c r="O60" s="824"/>
      <c r="P60" s="824"/>
      <c r="Q60" s="824"/>
      <c r="R60" s="824"/>
      <c r="S60" s="824"/>
      <c r="T60" s="824"/>
      <c r="U60" s="824"/>
      <c r="V60" s="788"/>
      <c r="W60" s="788"/>
      <c r="X60" s="788"/>
      <c r="Y60" s="788"/>
      <c r="Z60" s="789"/>
      <c r="AA60" s="789"/>
      <c r="AB60" s="789"/>
      <c r="AC60" s="789"/>
      <c r="AD60" s="789"/>
      <c r="AE60" s="789"/>
      <c r="AF60" s="789"/>
      <c r="AG60" s="789"/>
      <c r="AH60" s="789"/>
      <c r="AI60" s="789"/>
      <c r="AJ60" s="789"/>
      <c r="AK60" s="789"/>
      <c r="AL60" s="789"/>
      <c r="AM60" s="789"/>
      <c r="AN60" s="789"/>
      <c r="AO60" s="789"/>
      <c r="AP60" s="789"/>
    </row>
    <row r="61" spans="3:42" s="107" customFormat="1" ht="13.5" customHeight="1" x14ac:dyDescent="0.15">
      <c r="C61" s="824"/>
      <c r="D61" s="824"/>
      <c r="E61" s="824"/>
      <c r="F61" s="824"/>
      <c r="G61" s="824"/>
      <c r="H61" s="824"/>
      <c r="I61" s="824"/>
      <c r="J61" s="824"/>
      <c r="K61" s="824"/>
      <c r="L61" s="824"/>
      <c r="M61" s="824"/>
      <c r="N61" s="824"/>
      <c r="O61" s="824"/>
      <c r="P61" s="824"/>
      <c r="Q61" s="824"/>
      <c r="R61" s="824"/>
      <c r="S61" s="824"/>
      <c r="T61" s="824"/>
      <c r="U61" s="824"/>
      <c r="V61" s="788"/>
      <c r="W61" s="788"/>
      <c r="X61" s="788"/>
      <c r="Y61" s="788"/>
      <c r="Z61" s="789"/>
      <c r="AA61" s="789"/>
      <c r="AB61" s="789"/>
      <c r="AC61" s="789"/>
      <c r="AD61" s="789"/>
      <c r="AE61" s="789"/>
      <c r="AF61" s="789"/>
      <c r="AG61" s="789"/>
      <c r="AH61" s="789"/>
      <c r="AI61" s="789"/>
      <c r="AJ61" s="789"/>
      <c r="AK61" s="789"/>
      <c r="AL61" s="789"/>
      <c r="AM61" s="789"/>
      <c r="AN61" s="789"/>
      <c r="AO61" s="789"/>
      <c r="AP61" s="789"/>
    </row>
    <row r="62" spans="3:42" s="107" customFormat="1" ht="13.5" customHeight="1" x14ac:dyDescent="0.15"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  <c r="O62" s="829"/>
      <c r="P62" s="829"/>
      <c r="Q62" s="829"/>
      <c r="R62" s="829"/>
      <c r="S62" s="829"/>
      <c r="T62" s="829"/>
      <c r="U62" s="829"/>
      <c r="V62" s="788"/>
      <c r="W62" s="788"/>
      <c r="X62" s="788"/>
      <c r="Y62" s="788"/>
      <c r="Z62" s="790"/>
      <c r="AA62" s="790"/>
      <c r="AB62" s="790"/>
      <c r="AC62" s="790"/>
      <c r="AD62" s="790"/>
      <c r="AE62" s="790"/>
      <c r="AF62" s="790"/>
      <c r="AG62" s="790"/>
      <c r="AH62" s="790"/>
      <c r="AI62" s="790"/>
      <c r="AJ62" s="790"/>
      <c r="AK62" s="790"/>
      <c r="AL62" s="790"/>
      <c r="AM62" s="790"/>
      <c r="AN62" s="790"/>
      <c r="AO62" s="790"/>
      <c r="AP62" s="790"/>
    </row>
    <row r="63" spans="3:42" s="107" customFormat="1" ht="13.5" customHeight="1" x14ac:dyDescent="0.15"/>
    <row r="64" spans="3:42" s="107" customFormat="1" ht="13.5" customHeight="1" x14ac:dyDescent="0.15"/>
    <row r="65" spans="1:42" s="107" customFormat="1" ht="13.5" customHeight="1" x14ac:dyDescent="0.15"/>
    <row r="66" spans="1:42" s="107" customFormat="1" ht="13.5" customHeight="1" x14ac:dyDescent="0.15"/>
    <row r="67" spans="1:42" ht="13.5" customHeight="1" x14ac:dyDescent="0.15">
      <c r="A67" s="799" t="s">
        <v>209</v>
      </c>
      <c r="B67" s="800"/>
      <c r="C67" s="800"/>
      <c r="D67" s="800"/>
      <c r="E67" s="800"/>
      <c r="F67" s="800"/>
      <c r="G67" s="800"/>
      <c r="H67" s="800"/>
      <c r="I67" s="800"/>
      <c r="J67" s="800"/>
      <c r="K67" s="800"/>
      <c r="L67" s="800"/>
      <c r="M67" s="800"/>
      <c r="N67" s="800"/>
      <c r="O67" s="800"/>
      <c r="P67" s="800"/>
      <c r="Q67" s="800"/>
      <c r="R67" s="800"/>
      <c r="S67" s="800"/>
      <c r="T67" s="800"/>
      <c r="U67" s="800"/>
      <c r="V67" s="800"/>
      <c r="W67" s="800"/>
      <c r="X67" s="800"/>
      <c r="Y67" s="800"/>
      <c r="Z67" s="800"/>
      <c r="AA67" s="800"/>
      <c r="AB67" s="800"/>
      <c r="AC67" s="800"/>
      <c r="AD67" s="800"/>
      <c r="AE67" s="800"/>
      <c r="AF67" s="800"/>
      <c r="AG67" s="800"/>
      <c r="AH67" s="800"/>
      <c r="AI67" s="800"/>
      <c r="AJ67" s="800"/>
      <c r="AK67" s="800"/>
      <c r="AL67" s="800"/>
      <c r="AM67" s="800"/>
      <c r="AN67" s="800"/>
      <c r="AO67" s="800"/>
      <c r="AP67" s="801"/>
    </row>
    <row r="68" spans="1:42" ht="13.5" customHeight="1" x14ac:dyDescent="0.15">
      <c r="A68" s="802"/>
      <c r="B68" s="803"/>
      <c r="C68" s="803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  <c r="P68" s="803"/>
      <c r="Q68" s="803"/>
      <c r="R68" s="803"/>
      <c r="S68" s="803"/>
      <c r="T68" s="803"/>
      <c r="U68" s="803"/>
      <c r="V68" s="803"/>
      <c r="W68" s="803"/>
      <c r="X68" s="803"/>
      <c r="Y68" s="803"/>
      <c r="Z68" s="803"/>
      <c r="AA68" s="803"/>
      <c r="AB68" s="803"/>
      <c r="AC68" s="803"/>
      <c r="AD68" s="803"/>
      <c r="AE68" s="803"/>
      <c r="AF68" s="803"/>
      <c r="AG68" s="803"/>
      <c r="AH68" s="803"/>
      <c r="AI68" s="803"/>
      <c r="AJ68" s="803"/>
      <c r="AK68" s="803"/>
      <c r="AL68" s="803"/>
      <c r="AM68" s="803"/>
      <c r="AN68" s="803"/>
      <c r="AO68" s="803"/>
      <c r="AP68" s="804"/>
    </row>
    <row r="69" spans="1:42" ht="13.5" customHeight="1" x14ac:dyDescent="0.15">
      <c r="A69" s="802"/>
      <c r="B69" s="803"/>
      <c r="C69" s="803"/>
      <c r="D69" s="803"/>
      <c r="E69" s="803"/>
      <c r="F69" s="803"/>
      <c r="G69" s="803"/>
      <c r="H69" s="803"/>
      <c r="I69" s="803"/>
      <c r="J69" s="803"/>
      <c r="K69" s="803"/>
      <c r="L69" s="803"/>
      <c r="M69" s="803"/>
      <c r="N69" s="803"/>
      <c r="O69" s="803"/>
      <c r="P69" s="803"/>
      <c r="Q69" s="803"/>
      <c r="R69" s="803"/>
      <c r="S69" s="803"/>
      <c r="T69" s="803"/>
      <c r="U69" s="803"/>
      <c r="V69" s="803"/>
      <c r="W69" s="803"/>
      <c r="X69" s="803"/>
      <c r="Y69" s="803"/>
      <c r="Z69" s="803"/>
      <c r="AA69" s="803"/>
      <c r="AB69" s="803"/>
      <c r="AC69" s="803"/>
      <c r="AD69" s="803"/>
      <c r="AE69" s="803"/>
      <c r="AF69" s="803"/>
      <c r="AG69" s="803"/>
      <c r="AH69" s="803"/>
      <c r="AI69" s="803"/>
      <c r="AJ69" s="803"/>
      <c r="AK69" s="803"/>
      <c r="AL69" s="803"/>
      <c r="AM69" s="803"/>
      <c r="AN69" s="803"/>
      <c r="AO69" s="803"/>
      <c r="AP69" s="804"/>
    </row>
    <row r="70" spans="1:42" ht="13.5" customHeight="1" x14ac:dyDescent="0.15">
      <c r="A70" s="802"/>
      <c r="B70" s="803"/>
      <c r="C70" s="803"/>
      <c r="D70" s="803"/>
      <c r="E70" s="803"/>
      <c r="F70" s="803"/>
      <c r="G70" s="803"/>
      <c r="H70" s="803"/>
      <c r="I70" s="803"/>
      <c r="J70" s="803"/>
      <c r="K70" s="803"/>
      <c r="L70" s="803"/>
      <c r="M70" s="803"/>
      <c r="N70" s="803"/>
      <c r="O70" s="803"/>
      <c r="P70" s="803"/>
      <c r="Q70" s="803"/>
      <c r="R70" s="803"/>
      <c r="S70" s="803"/>
      <c r="T70" s="803"/>
      <c r="U70" s="803"/>
      <c r="V70" s="803"/>
      <c r="W70" s="803"/>
      <c r="X70" s="803"/>
      <c r="Y70" s="803"/>
      <c r="Z70" s="803"/>
      <c r="AA70" s="803"/>
      <c r="AB70" s="803"/>
      <c r="AC70" s="803"/>
      <c r="AD70" s="803"/>
      <c r="AE70" s="803"/>
      <c r="AF70" s="803"/>
      <c r="AG70" s="803"/>
      <c r="AH70" s="803"/>
      <c r="AI70" s="803"/>
      <c r="AJ70" s="803"/>
      <c r="AK70" s="803"/>
      <c r="AL70" s="803"/>
      <c r="AM70" s="803"/>
      <c r="AN70" s="803"/>
      <c r="AO70" s="803"/>
      <c r="AP70" s="804"/>
    </row>
    <row r="71" spans="1:42" ht="13.5" customHeight="1" x14ac:dyDescent="0.15">
      <c r="A71" s="802"/>
      <c r="B71" s="803"/>
      <c r="C71" s="803"/>
      <c r="D71" s="803"/>
      <c r="E71" s="803"/>
      <c r="F71" s="803"/>
      <c r="G71" s="803"/>
      <c r="H71" s="803"/>
      <c r="I71" s="803"/>
      <c r="J71" s="803"/>
      <c r="K71" s="803"/>
      <c r="L71" s="803"/>
      <c r="M71" s="803"/>
      <c r="N71" s="803"/>
      <c r="O71" s="803"/>
      <c r="P71" s="803"/>
      <c r="Q71" s="803"/>
      <c r="R71" s="803"/>
      <c r="S71" s="803"/>
      <c r="T71" s="803"/>
      <c r="U71" s="803"/>
      <c r="V71" s="803"/>
      <c r="W71" s="803"/>
      <c r="X71" s="803"/>
      <c r="Y71" s="803"/>
      <c r="Z71" s="803"/>
      <c r="AA71" s="803"/>
      <c r="AB71" s="803"/>
      <c r="AC71" s="803"/>
      <c r="AD71" s="803"/>
      <c r="AE71" s="803"/>
      <c r="AF71" s="803"/>
      <c r="AG71" s="803"/>
      <c r="AH71" s="803"/>
      <c r="AI71" s="803"/>
      <c r="AJ71" s="803"/>
      <c r="AK71" s="803"/>
      <c r="AL71" s="803"/>
      <c r="AM71" s="803"/>
      <c r="AN71" s="803"/>
      <c r="AO71" s="803"/>
      <c r="AP71" s="804"/>
    </row>
    <row r="72" spans="1:42" ht="13.5" customHeight="1" x14ac:dyDescent="0.15">
      <c r="A72" s="802"/>
      <c r="B72" s="803"/>
      <c r="C72" s="803"/>
      <c r="D72" s="803"/>
      <c r="E72" s="803"/>
      <c r="F72" s="803"/>
      <c r="G72" s="803"/>
      <c r="H72" s="803"/>
      <c r="I72" s="803"/>
      <c r="J72" s="803"/>
      <c r="K72" s="803"/>
      <c r="L72" s="803"/>
      <c r="M72" s="803"/>
      <c r="N72" s="803"/>
      <c r="O72" s="803"/>
      <c r="P72" s="803"/>
      <c r="Q72" s="803"/>
      <c r="R72" s="803"/>
      <c r="S72" s="803"/>
      <c r="T72" s="803"/>
      <c r="U72" s="803"/>
      <c r="V72" s="803"/>
      <c r="W72" s="803"/>
      <c r="X72" s="803"/>
      <c r="Y72" s="803"/>
      <c r="Z72" s="803"/>
      <c r="AA72" s="803"/>
      <c r="AB72" s="803"/>
      <c r="AC72" s="803"/>
      <c r="AD72" s="803"/>
      <c r="AE72" s="803"/>
      <c r="AF72" s="803"/>
      <c r="AG72" s="803"/>
      <c r="AH72" s="803"/>
      <c r="AI72" s="803"/>
      <c r="AJ72" s="803"/>
      <c r="AK72" s="803"/>
      <c r="AL72" s="803"/>
      <c r="AM72" s="803"/>
      <c r="AN72" s="803"/>
      <c r="AO72" s="803"/>
      <c r="AP72" s="804"/>
    </row>
    <row r="73" spans="1:42" ht="13.5" customHeight="1" x14ac:dyDescent="0.15">
      <c r="A73" s="805"/>
      <c r="B73" s="806"/>
      <c r="C73" s="806"/>
      <c r="D73" s="806"/>
      <c r="E73" s="806"/>
      <c r="F73" s="806"/>
      <c r="G73" s="806"/>
      <c r="H73" s="806"/>
      <c r="I73" s="806"/>
      <c r="J73" s="806"/>
      <c r="K73" s="806"/>
      <c r="L73" s="806"/>
      <c r="M73" s="806"/>
      <c r="N73" s="806"/>
      <c r="O73" s="806"/>
      <c r="P73" s="806"/>
      <c r="Q73" s="806"/>
      <c r="R73" s="806"/>
      <c r="S73" s="806"/>
      <c r="T73" s="806"/>
      <c r="U73" s="806"/>
      <c r="V73" s="806"/>
      <c r="W73" s="806"/>
      <c r="X73" s="806"/>
      <c r="Y73" s="806"/>
      <c r="Z73" s="806"/>
      <c r="AA73" s="806"/>
      <c r="AB73" s="806"/>
      <c r="AC73" s="806"/>
      <c r="AD73" s="806"/>
      <c r="AE73" s="806"/>
      <c r="AF73" s="806"/>
      <c r="AG73" s="806"/>
      <c r="AH73" s="806"/>
      <c r="AI73" s="806"/>
      <c r="AJ73" s="806"/>
      <c r="AK73" s="806"/>
      <c r="AL73" s="806"/>
      <c r="AM73" s="806"/>
      <c r="AN73" s="806"/>
      <c r="AO73" s="806"/>
      <c r="AP73" s="807"/>
    </row>
    <row r="76" spans="1:42" ht="13.5" customHeight="1" x14ac:dyDescent="0.15">
      <c r="B76" s="830" t="s">
        <v>210</v>
      </c>
      <c r="C76" s="830"/>
      <c r="D76" s="830"/>
      <c r="E76" s="830"/>
      <c r="H76" s="831"/>
      <c r="I76" s="831"/>
      <c r="J76" s="831"/>
      <c r="K76" s="831"/>
      <c r="L76" s="831"/>
      <c r="M76" s="831"/>
      <c r="N76" s="831"/>
      <c r="O76" s="831"/>
      <c r="P76" s="831"/>
      <c r="Q76" s="831"/>
      <c r="R76" s="831"/>
      <c r="S76" s="831"/>
      <c r="T76" s="831"/>
      <c r="U76" s="831"/>
      <c r="V76" s="831"/>
      <c r="W76" s="831"/>
      <c r="X76" s="831"/>
      <c r="Y76" s="831"/>
      <c r="Z76" s="831"/>
      <c r="AA76" s="831"/>
      <c r="AB76" s="831"/>
      <c r="AC76" s="831"/>
      <c r="AD76" s="831"/>
      <c r="AE76" s="831"/>
      <c r="AF76" s="831"/>
      <c r="AG76" s="831"/>
      <c r="AH76" s="831"/>
      <c r="AI76" s="831"/>
      <c r="AJ76" s="831"/>
      <c r="AK76" s="831"/>
      <c r="AL76" s="831"/>
      <c r="AM76" s="831"/>
      <c r="AN76" s="831"/>
      <c r="AO76" s="831"/>
      <c r="AP76" s="831"/>
    </row>
    <row r="77" spans="1:42" ht="13.5" customHeight="1" x14ac:dyDescent="0.15">
      <c r="B77" s="830"/>
      <c r="C77" s="830"/>
      <c r="D77" s="830"/>
      <c r="E77" s="830"/>
      <c r="H77" s="831"/>
      <c r="I77" s="831"/>
      <c r="J77" s="831"/>
      <c r="K77" s="831"/>
      <c r="L77" s="831"/>
      <c r="M77" s="831"/>
      <c r="N77" s="831"/>
      <c r="O77" s="831"/>
      <c r="P77" s="831"/>
      <c r="Q77" s="831"/>
      <c r="R77" s="831"/>
      <c r="S77" s="831"/>
      <c r="T77" s="831"/>
      <c r="U77" s="831"/>
      <c r="V77" s="831"/>
      <c r="W77" s="831"/>
      <c r="X77" s="831"/>
      <c r="Y77" s="831"/>
      <c r="Z77" s="831"/>
      <c r="AA77" s="831"/>
      <c r="AB77" s="831"/>
      <c r="AC77" s="831"/>
      <c r="AD77" s="831"/>
      <c r="AE77" s="831"/>
      <c r="AF77" s="831"/>
      <c r="AG77" s="831"/>
      <c r="AH77" s="831"/>
      <c r="AI77" s="831"/>
      <c r="AJ77" s="831"/>
      <c r="AK77" s="831"/>
      <c r="AL77" s="831"/>
      <c r="AM77" s="831"/>
      <c r="AN77" s="831"/>
      <c r="AO77" s="831"/>
      <c r="AP77" s="831"/>
    </row>
    <row r="78" spans="1:42" ht="13.5" customHeight="1" x14ac:dyDescent="0.15">
      <c r="B78" s="830"/>
      <c r="C78" s="830"/>
      <c r="D78" s="830"/>
      <c r="E78" s="830"/>
      <c r="H78" s="831"/>
      <c r="I78" s="831"/>
      <c r="J78" s="831"/>
      <c r="K78" s="831"/>
      <c r="L78" s="831"/>
      <c r="M78" s="831"/>
      <c r="N78" s="831"/>
      <c r="O78" s="831"/>
      <c r="P78" s="831"/>
      <c r="Q78" s="831"/>
      <c r="R78" s="831"/>
      <c r="S78" s="831"/>
      <c r="T78" s="831"/>
      <c r="U78" s="831"/>
      <c r="V78" s="831"/>
      <c r="W78" s="831"/>
      <c r="X78" s="831"/>
      <c r="Y78" s="831"/>
      <c r="Z78" s="831"/>
      <c r="AA78" s="831"/>
      <c r="AB78" s="831"/>
      <c r="AC78" s="831"/>
      <c r="AD78" s="831"/>
      <c r="AE78" s="831"/>
      <c r="AF78" s="831"/>
      <c r="AG78" s="831"/>
      <c r="AH78" s="831"/>
      <c r="AI78" s="831"/>
      <c r="AJ78" s="831"/>
      <c r="AK78" s="831"/>
      <c r="AL78" s="831"/>
      <c r="AM78" s="831"/>
      <c r="AN78" s="831"/>
      <c r="AO78" s="831"/>
      <c r="AP78" s="831"/>
    </row>
    <row r="79" spans="1:42" ht="13.5" customHeight="1" x14ac:dyDescent="0.15">
      <c r="B79" s="830"/>
      <c r="C79" s="830"/>
      <c r="D79" s="830"/>
      <c r="E79" s="830"/>
      <c r="H79" s="832"/>
      <c r="I79" s="832"/>
      <c r="J79" s="832"/>
      <c r="K79" s="832"/>
      <c r="L79" s="832"/>
      <c r="M79" s="832"/>
      <c r="N79" s="832"/>
      <c r="O79" s="832"/>
      <c r="P79" s="832"/>
      <c r="Q79" s="832"/>
      <c r="R79" s="832"/>
      <c r="S79" s="832"/>
      <c r="T79" s="832"/>
      <c r="U79" s="832"/>
      <c r="V79" s="832"/>
      <c r="W79" s="832"/>
      <c r="X79" s="832"/>
      <c r="Y79" s="832"/>
      <c r="Z79" s="832"/>
      <c r="AA79" s="832"/>
      <c r="AB79" s="832"/>
      <c r="AC79" s="832"/>
      <c r="AD79" s="832"/>
      <c r="AE79" s="832"/>
      <c r="AF79" s="832"/>
      <c r="AG79" s="832"/>
      <c r="AH79" s="832"/>
      <c r="AI79" s="832"/>
      <c r="AJ79" s="832"/>
      <c r="AK79" s="832"/>
      <c r="AL79" s="832"/>
      <c r="AM79" s="832"/>
      <c r="AN79" s="832"/>
      <c r="AO79" s="832"/>
      <c r="AP79" s="832"/>
    </row>
    <row r="81" spans="2:42" ht="13.5" customHeight="1" x14ac:dyDescent="0.15">
      <c r="B81" s="830" t="s">
        <v>211</v>
      </c>
      <c r="C81" s="830"/>
      <c r="D81" s="830"/>
      <c r="E81" s="830"/>
      <c r="H81" s="831"/>
      <c r="I81" s="831"/>
      <c r="J81" s="831"/>
      <c r="K81" s="831"/>
      <c r="L81" s="831"/>
      <c r="M81" s="831"/>
      <c r="N81" s="831"/>
      <c r="O81" s="831"/>
      <c r="P81" s="831"/>
      <c r="Q81" s="831"/>
      <c r="R81" s="831"/>
      <c r="S81" s="831"/>
      <c r="T81" s="831"/>
      <c r="U81" s="831"/>
      <c r="V81" s="831"/>
      <c r="W81" s="831"/>
      <c r="X81" s="831"/>
      <c r="Y81" s="831"/>
      <c r="Z81" s="831"/>
      <c r="AA81" s="831"/>
      <c r="AB81" s="831"/>
      <c r="AC81" s="831"/>
      <c r="AD81" s="831"/>
      <c r="AE81" s="831"/>
      <c r="AF81" s="831"/>
      <c r="AG81" s="831"/>
      <c r="AH81" s="831"/>
      <c r="AI81" s="831"/>
      <c r="AJ81" s="831"/>
      <c r="AK81" s="831"/>
      <c r="AL81" s="831"/>
      <c r="AM81" s="831"/>
      <c r="AN81" s="831"/>
      <c r="AO81" s="831"/>
      <c r="AP81" s="831"/>
    </row>
    <row r="82" spans="2:42" ht="13.5" customHeight="1" x14ac:dyDescent="0.15">
      <c r="B82" s="830"/>
      <c r="C82" s="830"/>
      <c r="D82" s="830"/>
      <c r="E82" s="830"/>
      <c r="H82" s="831"/>
      <c r="I82" s="831"/>
      <c r="J82" s="831"/>
      <c r="K82" s="831"/>
      <c r="L82" s="831"/>
      <c r="M82" s="831"/>
      <c r="N82" s="831"/>
      <c r="O82" s="831"/>
      <c r="P82" s="831"/>
      <c r="Q82" s="831"/>
      <c r="R82" s="831"/>
      <c r="S82" s="831"/>
      <c r="T82" s="831"/>
      <c r="U82" s="831"/>
      <c r="V82" s="831"/>
      <c r="W82" s="831"/>
      <c r="X82" s="831"/>
      <c r="Y82" s="831"/>
      <c r="Z82" s="831"/>
      <c r="AA82" s="831"/>
      <c r="AB82" s="831"/>
      <c r="AC82" s="831"/>
      <c r="AD82" s="831"/>
      <c r="AE82" s="831"/>
      <c r="AF82" s="831"/>
      <c r="AG82" s="831"/>
      <c r="AH82" s="831"/>
      <c r="AI82" s="831"/>
      <c r="AJ82" s="831"/>
      <c r="AK82" s="831"/>
      <c r="AL82" s="831"/>
      <c r="AM82" s="831"/>
      <c r="AN82" s="831"/>
      <c r="AO82" s="831"/>
      <c r="AP82" s="831"/>
    </row>
    <row r="83" spans="2:42" ht="13.5" customHeight="1" x14ac:dyDescent="0.15">
      <c r="B83" s="830"/>
      <c r="C83" s="830"/>
      <c r="D83" s="830"/>
      <c r="E83" s="830"/>
      <c r="H83" s="831"/>
      <c r="I83" s="831"/>
      <c r="J83" s="831"/>
      <c r="K83" s="831"/>
      <c r="L83" s="831"/>
      <c r="M83" s="831"/>
      <c r="N83" s="831"/>
      <c r="O83" s="831"/>
      <c r="P83" s="831"/>
      <c r="Q83" s="831"/>
      <c r="R83" s="831"/>
      <c r="S83" s="831"/>
      <c r="T83" s="831"/>
      <c r="U83" s="831"/>
      <c r="V83" s="831"/>
      <c r="W83" s="831"/>
      <c r="X83" s="831"/>
      <c r="Y83" s="831"/>
      <c r="Z83" s="831"/>
      <c r="AA83" s="831"/>
      <c r="AB83" s="831"/>
      <c r="AC83" s="831"/>
      <c r="AD83" s="831"/>
      <c r="AE83" s="831"/>
      <c r="AF83" s="831"/>
      <c r="AG83" s="831"/>
      <c r="AH83" s="831"/>
      <c r="AI83" s="831"/>
      <c r="AJ83" s="831"/>
      <c r="AK83" s="831"/>
      <c r="AL83" s="831"/>
      <c r="AM83" s="831"/>
      <c r="AN83" s="831"/>
      <c r="AO83" s="831"/>
      <c r="AP83" s="831"/>
    </row>
    <row r="84" spans="2:42" ht="13.5" customHeight="1" x14ac:dyDescent="0.15">
      <c r="B84" s="830"/>
      <c r="C84" s="830"/>
      <c r="D84" s="830"/>
      <c r="E84" s="830"/>
      <c r="H84" s="832"/>
      <c r="I84" s="832"/>
      <c r="J84" s="832"/>
      <c r="K84" s="832"/>
      <c r="L84" s="832"/>
      <c r="M84" s="832"/>
      <c r="N84" s="832"/>
      <c r="O84" s="832"/>
      <c r="P84" s="832"/>
      <c r="Q84" s="832"/>
      <c r="R84" s="832"/>
      <c r="S84" s="832"/>
      <c r="T84" s="832"/>
      <c r="U84" s="832"/>
      <c r="V84" s="832"/>
      <c r="W84" s="832"/>
      <c r="X84" s="832"/>
      <c r="Y84" s="832"/>
      <c r="Z84" s="832"/>
      <c r="AA84" s="832"/>
      <c r="AB84" s="832"/>
      <c r="AC84" s="832"/>
      <c r="AD84" s="832"/>
      <c r="AE84" s="832"/>
      <c r="AF84" s="832"/>
      <c r="AG84" s="832"/>
      <c r="AH84" s="832"/>
      <c r="AI84" s="832"/>
      <c r="AJ84" s="832"/>
      <c r="AK84" s="832"/>
      <c r="AL84" s="832"/>
      <c r="AM84" s="832"/>
      <c r="AN84" s="832"/>
      <c r="AO84" s="832"/>
      <c r="AP84" s="832"/>
    </row>
    <row r="86" spans="2:42" ht="13.5" customHeight="1" x14ac:dyDescent="0.15">
      <c r="B86" s="830" t="s">
        <v>212</v>
      </c>
      <c r="C86" s="830"/>
      <c r="D86" s="830"/>
      <c r="E86" s="830"/>
      <c r="H86" s="831"/>
      <c r="I86" s="831"/>
      <c r="J86" s="831"/>
      <c r="K86" s="831"/>
      <c r="L86" s="831"/>
      <c r="M86" s="831"/>
      <c r="N86" s="831"/>
      <c r="O86" s="831"/>
      <c r="P86" s="831"/>
      <c r="Q86" s="831"/>
      <c r="R86" s="831"/>
      <c r="S86" s="831"/>
      <c r="T86" s="831"/>
      <c r="U86" s="831"/>
      <c r="V86" s="831"/>
      <c r="W86" s="831"/>
      <c r="X86" s="831"/>
      <c r="Y86" s="831"/>
      <c r="Z86" s="831"/>
      <c r="AA86" s="831"/>
      <c r="AB86" s="831"/>
      <c r="AC86" s="831"/>
      <c r="AD86" s="831"/>
      <c r="AE86" s="831"/>
      <c r="AF86" s="831"/>
      <c r="AG86" s="831"/>
      <c r="AH86" s="831"/>
      <c r="AI86" s="831"/>
      <c r="AJ86" s="831"/>
      <c r="AK86" s="831"/>
      <c r="AL86" s="831"/>
      <c r="AM86" s="831"/>
      <c r="AN86" s="831"/>
      <c r="AO86" s="831"/>
      <c r="AP86" s="831"/>
    </row>
    <row r="87" spans="2:42" ht="13.5" customHeight="1" x14ac:dyDescent="0.15">
      <c r="B87" s="830"/>
      <c r="C87" s="830"/>
      <c r="D87" s="830"/>
      <c r="E87" s="830"/>
      <c r="H87" s="831"/>
      <c r="I87" s="831"/>
      <c r="J87" s="831"/>
      <c r="K87" s="831"/>
      <c r="L87" s="831"/>
      <c r="M87" s="831"/>
      <c r="N87" s="831"/>
      <c r="O87" s="831"/>
      <c r="P87" s="831"/>
      <c r="Q87" s="831"/>
      <c r="R87" s="831"/>
      <c r="S87" s="831"/>
      <c r="T87" s="831"/>
      <c r="U87" s="831"/>
      <c r="V87" s="831"/>
      <c r="W87" s="831"/>
      <c r="X87" s="831"/>
      <c r="Y87" s="831"/>
      <c r="Z87" s="831"/>
      <c r="AA87" s="831"/>
      <c r="AB87" s="831"/>
      <c r="AC87" s="831"/>
      <c r="AD87" s="831"/>
      <c r="AE87" s="831"/>
      <c r="AF87" s="831"/>
      <c r="AG87" s="831"/>
      <c r="AH87" s="831"/>
      <c r="AI87" s="831"/>
      <c r="AJ87" s="831"/>
      <c r="AK87" s="831"/>
      <c r="AL87" s="831"/>
      <c r="AM87" s="831"/>
      <c r="AN87" s="831"/>
      <c r="AO87" s="831"/>
      <c r="AP87" s="831"/>
    </row>
    <row r="88" spans="2:42" ht="13.5" customHeight="1" x14ac:dyDescent="0.15">
      <c r="B88" s="830"/>
      <c r="C88" s="830"/>
      <c r="D88" s="830"/>
      <c r="E88" s="830"/>
      <c r="H88" s="831"/>
      <c r="I88" s="831"/>
      <c r="J88" s="831"/>
      <c r="K88" s="831"/>
      <c r="L88" s="831"/>
      <c r="M88" s="831"/>
      <c r="N88" s="831"/>
      <c r="O88" s="831"/>
      <c r="P88" s="831"/>
      <c r="Q88" s="831"/>
      <c r="R88" s="831"/>
      <c r="S88" s="831"/>
      <c r="T88" s="831"/>
      <c r="U88" s="831"/>
      <c r="V88" s="831"/>
      <c r="W88" s="831"/>
      <c r="X88" s="831"/>
      <c r="Y88" s="831"/>
      <c r="Z88" s="831"/>
      <c r="AA88" s="831"/>
      <c r="AB88" s="831"/>
      <c r="AC88" s="831"/>
      <c r="AD88" s="831"/>
      <c r="AE88" s="831"/>
      <c r="AF88" s="831"/>
      <c r="AG88" s="831"/>
      <c r="AH88" s="831"/>
      <c r="AI88" s="831"/>
      <c r="AJ88" s="831"/>
      <c r="AK88" s="831"/>
      <c r="AL88" s="831"/>
      <c r="AM88" s="831"/>
      <c r="AN88" s="831"/>
      <c r="AO88" s="831"/>
      <c r="AP88" s="831"/>
    </row>
    <row r="89" spans="2:42" ht="13.5" customHeight="1" x14ac:dyDescent="0.15">
      <c r="B89" s="830"/>
      <c r="C89" s="830"/>
      <c r="D89" s="830"/>
      <c r="E89" s="830"/>
      <c r="H89" s="832"/>
      <c r="I89" s="832"/>
      <c r="J89" s="832"/>
      <c r="K89" s="832"/>
      <c r="L89" s="832"/>
      <c r="M89" s="832"/>
      <c r="N89" s="832"/>
      <c r="O89" s="832"/>
      <c r="P89" s="832"/>
      <c r="Q89" s="832"/>
      <c r="R89" s="832"/>
      <c r="S89" s="832"/>
      <c r="T89" s="832"/>
      <c r="U89" s="832"/>
      <c r="V89" s="832"/>
      <c r="W89" s="832"/>
      <c r="X89" s="832"/>
      <c r="Y89" s="832"/>
      <c r="Z89" s="832"/>
      <c r="AA89" s="832"/>
      <c r="AB89" s="832"/>
      <c r="AC89" s="832"/>
      <c r="AD89" s="832"/>
      <c r="AE89" s="832"/>
      <c r="AF89" s="832"/>
      <c r="AG89" s="832"/>
      <c r="AH89" s="832"/>
      <c r="AI89" s="832"/>
      <c r="AJ89" s="832"/>
      <c r="AK89" s="832"/>
      <c r="AL89" s="832"/>
      <c r="AM89" s="832"/>
      <c r="AN89" s="832"/>
      <c r="AO89" s="832"/>
      <c r="AP89" s="832"/>
    </row>
    <row r="91" spans="2:42" ht="13.5" customHeight="1" x14ac:dyDescent="0.15">
      <c r="B91" s="830" t="s">
        <v>213</v>
      </c>
      <c r="C91" s="830"/>
      <c r="D91" s="830"/>
      <c r="E91" s="830"/>
      <c r="H91" s="831"/>
      <c r="I91" s="831"/>
      <c r="J91" s="831"/>
      <c r="K91" s="831"/>
      <c r="L91" s="831"/>
      <c r="M91" s="831"/>
      <c r="N91" s="831"/>
      <c r="O91" s="831"/>
      <c r="P91" s="831"/>
      <c r="Q91" s="831"/>
      <c r="R91" s="831"/>
      <c r="S91" s="831"/>
      <c r="T91" s="831"/>
      <c r="U91" s="831"/>
      <c r="V91" s="831"/>
      <c r="W91" s="831"/>
      <c r="X91" s="831"/>
      <c r="Y91" s="831"/>
      <c r="Z91" s="831"/>
      <c r="AA91" s="831"/>
      <c r="AB91" s="831"/>
      <c r="AC91" s="831"/>
      <c r="AD91" s="831"/>
      <c r="AE91" s="831"/>
      <c r="AF91" s="831"/>
      <c r="AG91" s="831"/>
      <c r="AH91" s="831"/>
      <c r="AI91" s="831"/>
      <c r="AJ91" s="831"/>
      <c r="AK91" s="831"/>
      <c r="AL91" s="831"/>
      <c r="AM91" s="831"/>
      <c r="AN91" s="831"/>
      <c r="AO91" s="831"/>
      <c r="AP91" s="831"/>
    </row>
    <row r="92" spans="2:42" ht="13.5" customHeight="1" x14ac:dyDescent="0.15">
      <c r="B92" s="830"/>
      <c r="C92" s="830"/>
      <c r="D92" s="830"/>
      <c r="E92" s="830"/>
      <c r="H92" s="831"/>
      <c r="I92" s="831"/>
      <c r="J92" s="831"/>
      <c r="K92" s="831"/>
      <c r="L92" s="831"/>
      <c r="M92" s="831"/>
      <c r="N92" s="831"/>
      <c r="O92" s="831"/>
      <c r="P92" s="831"/>
      <c r="Q92" s="831"/>
      <c r="R92" s="831"/>
      <c r="S92" s="831"/>
      <c r="T92" s="831"/>
      <c r="U92" s="831"/>
      <c r="V92" s="831"/>
      <c r="W92" s="831"/>
      <c r="X92" s="831"/>
      <c r="Y92" s="831"/>
      <c r="Z92" s="831"/>
      <c r="AA92" s="831"/>
      <c r="AB92" s="831"/>
      <c r="AC92" s="831"/>
      <c r="AD92" s="831"/>
      <c r="AE92" s="831"/>
      <c r="AF92" s="831"/>
      <c r="AG92" s="831"/>
      <c r="AH92" s="831"/>
      <c r="AI92" s="831"/>
      <c r="AJ92" s="831"/>
      <c r="AK92" s="831"/>
      <c r="AL92" s="831"/>
      <c r="AM92" s="831"/>
      <c r="AN92" s="831"/>
      <c r="AO92" s="831"/>
      <c r="AP92" s="831"/>
    </row>
    <row r="93" spans="2:42" ht="13.5" customHeight="1" x14ac:dyDescent="0.15">
      <c r="B93" s="830"/>
      <c r="C93" s="830"/>
      <c r="D93" s="830"/>
      <c r="E93" s="830"/>
      <c r="H93" s="831"/>
      <c r="I93" s="831"/>
      <c r="J93" s="831"/>
      <c r="K93" s="831"/>
      <c r="L93" s="831"/>
      <c r="M93" s="831"/>
      <c r="N93" s="831"/>
      <c r="O93" s="831"/>
      <c r="P93" s="831"/>
      <c r="Q93" s="831"/>
      <c r="R93" s="831"/>
      <c r="S93" s="831"/>
      <c r="T93" s="831"/>
      <c r="U93" s="831"/>
      <c r="V93" s="831"/>
      <c r="W93" s="831"/>
      <c r="X93" s="831"/>
      <c r="Y93" s="831"/>
      <c r="Z93" s="831"/>
      <c r="AA93" s="831"/>
      <c r="AB93" s="831"/>
      <c r="AC93" s="831"/>
      <c r="AD93" s="831"/>
      <c r="AE93" s="831"/>
      <c r="AF93" s="831"/>
      <c r="AG93" s="831"/>
      <c r="AH93" s="831"/>
      <c r="AI93" s="831"/>
      <c r="AJ93" s="831"/>
      <c r="AK93" s="831"/>
      <c r="AL93" s="831"/>
      <c r="AM93" s="831"/>
      <c r="AN93" s="831"/>
      <c r="AO93" s="831"/>
      <c r="AP93" s="831"/>
    </row>
    <row r="94" spans="2:42" ht="13.5" customHeight="1" x14ac:dyDescent="0.15">
      <c r="B94" s="830"/>
      <c r="C94" s="830"/>
      <c r="D94" s="830"/>
      <c r="E94" s="830"/>
      <c r="H94" s="832"/>
      <c r="I94" s="832"/>
      <c r="J94" s="832"/>
      <c r="K94" s="832"/>
      <c r="L94" s="832"/>
      <c r="M94" s="832"/>
      <c r="N94" s="832"/>
      <c r="O94" s="832"/>
      <c r="P94" s="832"/>
      <c r="Q94" s="832"/>
      <c r="R94" s="832"/>
      <c r="S94" s="832"/>
      <c r="T94" s="832"/>
      <c r="U94" s="832"/>
      <c r="V94" s="832"/>
      <c r="W94" s="832"/>
      <c r="X94" s="832"/>
      <c r="Y94" s="832"/>
      <c r="Z94" s="832"/>
      <c r="AA94" s="832"/>
      <c r="AB94" s="832"/>
      <c r="AC94" s="832"/>
      <c r="AD94" s="832"/>
      <c r="AE94" s="832"/>
      <c r="AF94" s="832"/>
      <c r="AG94" s="832"/>
      <c r="AH94" s="832"/>
      <c r="AI94" s="832"/>
      <c r="AJ94" s="832"/>
      <c r="AK94" s="832"/>
      <c r="AL94" s="832"/>
      <c r="AM94" s="832"/>
      <c r="AN94" s="832"/>
      <c r="AO94" s="832"/>
      <c r="AP94" s="832"/>
    </row>
    <row r="96" spans="2:42" ht="13.5" customHeight="1" x14ac:dyDescent="0.15">
      <c r="B96" s="830" t="s">
        <v>214</v>
      </c>
      <c r="C96" s="830"/>
      <c r="D96" s="830"/>
      <c r="E96" s="830"/>
      <c r="H96" s="831"/>
      <c r="I96" s="831"/>
      <c r="J96" s="831"/>
      <c r="K96" s="831"/>
      <c r="L96" s="831"/>
      <c r="M96" s="831"/>
      <c r="N96" s="831"/>
      <c r="O96" s="831"/>
      <c r="P96" s="831"/>
      <c r="Q96" s="831"/>
      <c r="R96" s="831"/>
      <c r="S96" s="831"/>
      <c r="T96" s="831"/>
      <c r="U96" s="831"/>
      <c r="V96" s="831"/>
      <c r="W96" s="831"/>
      <c r="X96" s="831"/>
      <c r="Y96" s="831"/>
      <c r="Z96" s="831"/>
      <c r="AA96" s="831"/>
      <c r="AB96" s="831"/>
      <c r="AC96" s="831"/>
      <c r="AD96" s="831"/>
      <c r="AE96" s="831"/>
      <c r="AF96" s="831"/>
      <c r="AG96" s="831"/>
      <c r="AH96" s="831"/>
      <c r="AI96" s="831"/>
      <c r="AJ96" s="831"/>
      <c r="AK96" s="831"/>
      <c r="AL96" s="831"/>
      <c r="AM96" s="831"/>
      <c r="AN96" s="831"/>
      <c r="AO96" s="831"/>
      <c r="AP96" s="831"/>
    </row>
    <row r="97" spans="1:42" ht="13.5" customHeight="1" x14ac:dyDescent="0.15">
      <c r="B97" s="830"/>
      <c r="C97" s="830"/>
      <c r="D97" s="830"/>
      <c r="E97" s="830"/>
      <c r="H97" s="831"/>
      <c r="I97" s="831"/>
      <c r="J97" s="831"/>
      <c r="K97" s="831"/>
      <c r="L97" s="831"/>
      <c r="M97" s="831"/>
      <c r="N97" s="831"/>
      <c r="O97" s="831"/>
      <c r="P97" s="831"/>
      <c r="Q97" s="831"/>
      <c r="R97" s="831"/>
      <c r="S97" s="831"/>
      <c r="T97" s="831"/>
      <c r="U97" s="831"/>
      <c r="V97" s="831"/>
      <c r="W97" s="831"/>
      <c r="X97" s="831"/>
      <c r="Y97" s="831"/>
      <c r="Z97" s="831"/>
      <c r="AA97" s="831"/>
      <c r="AB97" s="831"/>
      <c r="AC97" s="831"/>
      <c r="AD97" s="831"/>
      <c r="AE97" s="831"/>
      <c r="AF97" s="831"/>
      <c r="AG97" s="831"/>
      <c r="AH97" s="831"/>
      <c r="AI97" s="831"/>
      <c r="AJ97" s="831"/>
      <c r="AK97" s="831"/>
      <c r="AL97" s="831"/>
      <c r="AM97" s="831"/>
      <c r="AN97" s="831"/>
      <c r="AO97" s="831"/>
      <c r="AP97" s="831"/>
    </row>
    <row r="98" spans="1:42" ht="13.5" customHeight="1" x14ac:dyDescent="0.15">
      <c r="B98" s="830"/>
      <c r="C98" s="830"/>
      <c r="D98" s="830"/>
      <c r="E98" s="830"/>
      <c r="H98" s="831"/>
      <c r="I98" s="831"/>
      <c r="J98" s="831"/>
      <c r="K98" s="831"/>
      <c r="L98" s="831"/>
      <c r="M98" s="831"/>
      <c r="N98" s="831"/>
      <c r="O98" s="831"/>
      <c r="P98" s="831"/>
      <c r="Q98" s="831"/>
      <c r="R98" s="831"/>
      <c r="S98" s="831"/>
      <c r="T98" s="831"/>
      <c r="U98" s="831"/>
      <c r="V98" s="831"/>
      <c r="W98" s="831"/>
      <c r="X98" s="831"/>
      <c r="Y98" s="831"/>
      <c r="Z98" s="831"/>
      <c r="AA98" s="831"/>
      <c r="AB98" s="831"/>
      <c r="AC98" s="831"/>
      <c r="AD98" s="831"/>
      <c r="AE98" s="831"/>
      <c r="AF98" s="831"/>
      <c r="AG98" s="831"/>
      <c r="AH98" s="831"/>
      <c r="AI98" s="831"/>
      <c r="AJ98" s="831"/>
      <c r="AK98" s="831"/>
      <c r="AL98" s="831"/>
      <c r="AM98" s="831"/>
      <c r="AN98" s="831"/>
      <c r="AO98" s="831"/>
      <c r="AP98" s="831"/>
    </row>
    <row r="99" spans="1:42" ht="13.5" customHeight="1" x14ac:dyDescent="0.15">
      <c r="B99" s="830"/>
      <c r="C99" s="830"/>
      <c r="D99" s="830"/>
      <c r="E99" s="830"/>
      <c r="H99" s="832"/>
      <c r="I99" s="832"/>
      <c r="J99" s="832"/>
      <c r="K99" s="832"/>
      <c r="L99" s="832"/>
      <c r="M99" s="832"/>
      <c r="N99" s="832"/>
      <c r="O99" s="832"/>
      <c r="P99" s="832"/>
      <c r="Q99" s="832"/>
      <c r="R99" s="832"/>
      <c r="S99" s="832"/>
      <c r="T99" s="832"/>
      <c r="U99" s="832"/>
      <c r="V99" s="832"/>
      <c r="W99" s="832"/>
      <c r="X99" s="832"/>
      <c r="Y99" s="832"/>
      <c r="Z99" s="832"/>
      <c r="AA99" s="832"/>
      <c r="AB99" s="832"/>
      <c r="AC99" s="832"/>
      <c r="AD99" s="832"/>
      <c r="AE99" s="832"/>
      <c r="AF99" s="832"/>
      <c r="AG99" s="832"/>
      <c r="AH99" s="832"/>
      <c r="AI99" s="832"/>
      <c r="AJ99" s="832"/>
      <c r="AK99" s="832"/>
      <c r="AL99" s="832"/>
      <c r="AM99" s="832"/>
      <c r="AN99" s="832"/>
      <c r="AO99" s="832"/>
      <c r="AP99" s="832"/>
    </row>
    <row r="102" spans="1:42" ht="13.5" customHeight="1" x14ac:dyDescent="0.15">
      <c r="A102" s="833" t="s">
        <v>215</v>
      </c>
      <c r="B102" s="833"/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833"/>
      <c r="U102" s="833"/>
      <c r="V102" s="833"/>
      <c r="W102" s="833"/>
      <c r="X102" s="833"/>
      <c r="Y102" s="833"/>
      <c r="Z102" s="833"/>
      <c r="AA102" s="833"/>
      <c r="AB102" s="833"/>
      <c r="AC102" s="833"/>
      <c r="AD102" s="833"/>
      <c r="AE102" s="833"/>
      <c r="AF102" s="833"/>
      <c r="AG102" s="833"/>
      <c r="AH102" s="833"/>
      <c r="AI102" s="833"/>
      <c r="AJ102" s="833"/>
      <c r="AK102" s="833"/>
      <c r="AL102" s="833"/>
      <c r="AM102" s="833"/>
      <c r="AN102" s="833"/>
      <c r="AO102" s="833"/>
      <c r="AP102" s="833"/>
    </row>
    <row r="103" spans="1:42" ht="13.5" customHeight="1" x14ac:dyDescent="0.15">
      <c r="A103" s="833"/>
      <c r="B103" s="833"/>
      <c r="C103" s="833"/>
      <c r="D103" s="833"/>
      <c r="E103" s="833"/>
      <c r="F103" s="833"/>
      <c r="G103" s="833"/>
      <c r="H103" s="833"/>
      <c r="I103" s="833"/>
      <c r="J103" s="833"/>
      <c r="K103" s="833"/>
      <c r="L103" s="833"/>
      <c r="M103" s="833"/>
      <c r="N103" s="833"/>
      <c r="O103" s="833"/>
      <c r="P103" s="833"/>
      <c r="Q103" s="833"/>
      <c r="R103" s="833"/>
      <c r="S103" s="833"/>
      <c r="T103" s="833"/>
      <c r="U103" s="833"/>
      <c r="V103" s="833"/>
      <c r="W103" s="833"/>
      <c r="X103" s="833"/>
      <c r="Y103" s="833"/>
      <c r="Z103" s="833"/>
      <c r="AA103" s="833"/>
      <c r="AB103" s="833"/>
      <c r="AC103" s="833"/>
      <c r="AD103" s="833"/>
      <c r="AE103" s="833"/>
      <c r="AF103" s="833"/>
      <c r="AG103" s="833"/>
      <c r="AH103" s="833"/>
      <c r="AI103" s="833"/>
      <c r="AJ103" s="833"/>
      <c r="AK103" s="833"/>
      <c r="AL103" s="833"/>
      <c r="AM103" s="833"/>
      <c r="AN103" s="833"/>
      <c r="AO103" s="833"/>
      <c r="AP103" s="833"/>
    </row>
    <row r="104" spans="1:42" ht="13.5" customHeight="1" x14ac:dyDescent="0.15">
      <c r="A104" s="833"/>
      <c r="B104" s="833"/>
      <c r="C104" s="833"/>
      <c r="D104" s="833"/>
      <c r="E104" s="833"/>
      <c r="F104" s="833"/>
      <c r="G104" s="833"/>
      <c r="H104" s="833"/>
      <c r="I104" s="833"/>
      <c r="J104" s="833"/>
      <c r="K104" s="833"/>
      <c r="L104" s="833"/>
      <c r="M104" s="833"/>
      <c r="N104" s="833"/>
      <c r="O104" s="833"/>
      <c r="P104" s="833"/>
      <c r="Q104" s="833"/>
      <c r="R104" s="833"/>
      <c r="S104" s="833"/>
      <c r="T104" s="833"/>
      <c r="U104" s="833"/>
      <c r="V104" s="833"/>
      <c r="W104" s="833"/>
      <c r="X104" s="833"/>
      <c r="Y104" s="833"/>
      <c r="Z104" s="833"/>
      <c r="AA104" s="833"/>
      <c r="AB104" s="833"/>
      <c r="AC104" s="833"/>
      <c r="AD104" s="833"/>
      <c r="AE104" s="833"/>
      <c r="AF104" s="833"/>
      <c r="AG104" s="833"/>
      <c r="AH104" s="833"/>
      <c r="AI104" s="833"/>
      <c r="AJ104" s="833"/>
      <c r="AK104" s="833"/>
      <c r="AL104" s="833"/>
      <c r="AM104" s="833"/>
      <c r="AN104" s="833"/>
      <c r="AO104" s="833"/>
      <c r="AP104" s="833"/>
    </row>
    <row r="105" spans="1:42" ht="13.5" customHeight="1" x14ac:dyDescent="0.15">
      <c r="A105" s="833"/>
      <c r="B105" s="833"/>
      <c r="C105" s="833"/>
      <c r="D105" s="833"/>
      <c r="E105" s="833"/>
      <c r="F105" s="833"/>
      <c r="G105" s="833"/>
      <c r="H105" s="833"/>
      <c r="I105" s="833"/>
      <c r="J105" s="833"/>
      <c r="K105" s="833"/>
      <c r="L105" s="833"/>
      <c r="M105" s="833"/>
      <c r="N105" s="833"/>
      <c r="O105" s="833"/>
      <c r="P105" s="833"/>
      <c r="Q105" s="833"/>
      <c r="R105" s="833"/>
      <c r="S105" s="833"/>
      <c r="T105" s="833"/>
      <c r="U105" s="833"/>
      <c r="V105" s="833"/>
      <c r="W105" s="833"/>
      <c r="X105" s="833"/>
      <c r="Y105" s="833"/>
      <c r="Z105" s="833"/>
      <c r="AA105" s="833"/>
      <c r="AB105" s="833"/>
      <c r="AC105" s="833"/>
      <c r="AD105" s="833"/>
      <c r="AE105" s="833"/>
      <c r="AF105" s="833"/>
      <c r="AG105" s="833"/>
      <c r="AH105" s="833"/>
      <c r="AI105" s="833"/>
      <c r="AJ105" s="833"/>
      <c r="AK105" s="833"/>
      <c r="AL105" s="833"/>
      <c r="AM105" s="833"/>
      <c r="AN105" s="833"/>
      <c r="AO105" s="833"/>
      <c r="AP105" s="833"/>
    </row>
    <row r="107" spans="1:42" ht="13.5" customHeight="1" x14ac:dyDescent="0.15">
      <c r="B107" s="834" t="s">
        <v>216</v>
      </c>
      <c r="C107" s="834"/>
      <c r="D107" s="834"/>
      <c r="E107" s="108"/>
      <c r="F107" s="835"/>
      <c r="G107" s="835"/>
      <c r="H107" s="835"/>
      <c r="I107" s="835"/>
      <c r="J107" s="835"/>
      <c r="K107" s="835"/>
      <c r="L107" s="835"/>
      <c r="M107" s="835"/>
      <c r="N107" s="835"/>
      <c r="O107" s="835"/>
      <c r="P107" s="835"/>
      <c r="Q107" s="835"/>
      <c r="R107" s="835"/>
      <c r="S107" s="835"/>
      <c r="T107" s="835"/>
      <c r="U107" s="108"/>
      <c r="W107" s="834" t="s">
        <v>216</v>
      </c>
      <c r="X107" s="834"/>
      <c r="Y107" s="834"/>
      <c r="Z107" s="108"/>
      <c r="AA107" s="835"/>
      <c r="AB107" s="835"/>
      <c r="AC107" s="835"/>
      <c r="AD107" s="835"/>
      <c r="AE107" s="835"/>
      <c r="AF107" s="835"/>
      <c r="AG107" s="835"/>
      <c r="AH107" s="835"/>
      <c r="AI107" s="835"/>
      <c r="AJ107" s="835"/>
      <c r="AK107" s="835"/>
      <c r="AL107" s="835"/>
      <c r="AM107" s="835"/>
      <c r="AN107" s="835"/>
      <c r="AO107" s="835"/>
    </row>
    <row r="108" spans="1:42" ht="13.5" customHeight="1" x14ac:dyDescent="0.15">
      <c r="B108" s="834"/>
      <c r="C108" s="834"/>
      <c r="D108" s="834"/>
      <c r="E108" s="108"/>
      <c r="F108" s="835"/>
      <c r="G108" s="835"/>
      <c r="H108" s="835"/>
      <c r="I108" s="835"/>
      <c r="J108" s="835"/>
      <c r="K108" s="835"/>
      <c r="L108" s="835"/>
      <c r="M108" s="835"/>
      <c r="N108" s="835"/>
      <c r="O108" s="835"/>
      <c r="P108" s="835"/>
      <c r="Q108" s="835"/>
      <c r="R108" s="835"/>
      <c r="S108" s="835"/>
      <c r="T108" s="835"/>
      <c r="U108" s="108"/>
      <c r="W108" s="834"/>
      <c r="X108" s="834"/>
      <c r="Y108" s="834"/>
      <c r="Z108" s="108"/>
      <c r="AA108" s="835"/>
      <c r="AB108" s="835"/>
      <c r="AC108" s="835"/>
      <c r="AD108" s="835"/>
      <c r="AE108" s="835"/>
      <c r="AF108" s="835"/>
      <c r="AG108" s="835"/>
      <c r="AH108" s="835"/>
      <c r="AI108" s="835"/>
      <c r="AJ108" s="835"/>
      <c r="AK108" s="835"/>
      <c r="AL108" s="835"/>
      <c r="AM108" s="835"/>
      <c r="AN108" s="835"/>
      <c r="AO108" s="835"/>
    </row>
    <row r="109" spans="1:42" ht="13.5" customHeight="1" x14ac:dyDescent="0.15">
      <c r="B109" s="834"/>
      <c r="C109" s="834"/>
      <c r="D109" s="834"/>
      <c r="E109" s="108"/>
      <c r="F109" s="836"/>
      <c r="G109" s="836"/>
      <c r="H109" s="836"/>
      <c r="I109" s="836"/>
      <c r="J109" s="836"/>
      <c r="K109" s="836"/>
      <c r="L109" s="836"/>
      <c r="M109" s="836"/>
      <c r="N109" s="836"/>
      <c r="O109" s="836"/>
      <c r="P109" s="836"/>
      <c r="Q109" s="836"/>
      <c r="R109" s="836"/>
      <c r="S109" s="836"/>
      <c r="T109" s="836"/>
      <c r="U109" s="108"/>
      <c r="W109" s="834"/>
      <c r="X109" s="834"/>
      <c r="Y109" s="834"/>
      <c r="Z109" s="108"/>
      <c r="AA109" s="836"/>
      <c r="AB109" s="836"/>
      <c r="AC109" s="836"/>
      <c r="AD109" s="836"/>
      <c r="AE109" s="836"/>
      <c r="AF109" s="836"/>
      <c r="AG109" s="836"/>
      <c r="AH109" s="836"/>
      <c r="AI109" s="836"/>
      <c r="AJ109" s="836"/>
      <c r="AK109" s="836"/>
      <c r="AL109" s="836"/>
      <c r="AM109" s="836"/>
      <c r="AN109" s="836"/>
      <c r="AO109" s="836"/>
    </row>
    <row r="110" spans="1:42" ht="13.5" customHeight="1" x14ac:dyDescent="0.15">
      <c r="B110" s="108"/>
      <c r="C110" s="108"/>
      <c r="D110" s="108"/>
      <c r="E110" s="108"/>
    </row>
    <row r="111" spans="1:42" ht="13.5" customHeight="1" x14ac:dyDescent="0.15">
      <c r="B111" s="834" t="s">
        <v>216</v>
      </c>
      <c r="C111" s="834"/>
      <c r="D111" s="834"/>
      <c r="F111" s="835"/>
      <c r="G111" s="835"/>
      <c r="H111" s="835"/>
      <c r="I111" s="835"/>
      <c r="J111" s="835"/>
      <c r="K111" s="835"/>
      <c r="L111" s="835"/>
      <c r="M111" s="835"/>
      <c r="N111" s="835"/>
      <c r="O111" s="835"/>
      <c r="P111" s="835"/>
      <c r="Q111" s="835"/>
      <c r="R111" s="835"/>
      <c r="S111" s="835"/>
      <c r="T111" s="835"/>
      <c r="U111" s="108"/>
      <c r="W111" s="834" t="s">
        <v>216</v>
      </c>
      <c r="X111" s="834"/>
      <c r="Y111" s="834"/>
      <c r="Z111" s="108"/>
      <c r="AA111" s="835"/>
      <c r="AB111" s="835"/>
      <c r="AC111" s="835"/>
      <c r="AD111" s="835"/>
      <c r="AE111" s="835"/>
      <c r="AF111" s="835"/>
      <c r="AG111" s="835"/>
      <c r="AH111" s="835"/>
      <c r="AI111" s="835"/>
      <c r="AJ111" s="835"/>
      <c r="AK111" s="835"/>
      <c r="AL111" s="835"/>
      <c r="AM111" s="835"/>
      <c r="AN111" s="835"/>
      <c r="AO111" s="835"/>
    </row>
    <row r="112" spans="1:42" ht="13.5" customHeight="1" x14ac:dyDescent="0.15">
      <c r="B112" s="834"/>
      <c r="C112" s="834"/>
      <c r="D112" s="834"/>
      <c r="F112" s="835"/>
      <c r="G112" s="835"/>
      <c r="H112" s="835"/>
      <c r="I112" s="835"/>
      <c r="J112" s="835"/>
      <c r="K112" s="835"/>
      <c r="L112" s="835"/>
      <c r="M112" s="835"/>
      <c r="N112" s="835"/>
      <c r="O112" s="835"/>
      <c r="P112" s="835"/>
      <c r="Q112" s="835"/>
      <c r="R112" s="835"/>
      <c r="S112" s="835"/>
      <c r="T112" s="835"/>
      <c r="U112" s="108"/>
      <c r="W112" s="834"/>
      <c r="X112" s="834"/>
      <c r="Y112" s="834"/>
      <c r="Z112" s="108"/>
      <c r="AA112" s="835"/>
      <c r="AB112" s="835"/>
      <c r="AC112" s="835"/>
      <c r="AD112" s="835"/>
      <c r="AE112" s="835"/>
      <c r="AF112" s="835"/>
      <c r="AG112" s="835"/>
      <c r="AH112" s="835"/>
      <c r="AI112" s="835"/>
      <c r="AJ112" s="835"/>
      <c r="AK112" s="835"/>
      <c r="AL112" s="835"/>
      <c r="AM112" s="835"/>
      <c r="AN112" s="835"/>
      <c r="AO112" s="835"/>
    </row>
    <row r="113" spans="1:42" ht="13.5" customHeight="1" x14ac:dyDescent="0.15">
      <c r="B113" s="834"/>
      <c r="C113" s="834"/>
      <c r="D113" s="834"/>
      <c r="F113" s="836"/>
      <c r="G113" s="836"/>
      <c r="H113" s="836"/>
      <c r="I113" s="836"/>
      <c r="J113" s="836"/>
      <c r="K113" s="836"/>
      <c r="L113" s="836"/>
      <c r="M113" s="836"/>
      <c r="N113" s="836"/>
      <c r="O113" s="836"/>
      <c r="P113" s="836"/>
      <c r="Q113" s="836"/>
      <c r="R113" s="836"/>
      <c r="S113" s="836"/>
      <c r="T113" s="836"/>
      <c r="U113" s="108"/>
      <c r="W113" s="834"/>
      <c r="X113" s="834"/>
      <c r="Y113" s="834"/>
      <c r="Z113" s="108"/>
      <c r="AA113" s="836"/>
      <c r="AB113" s="836"/>
      <c r="AC113" s="836"/>
      <c r="AD113" s="836"/>
      <c r="AE113" s="836"/>
      <c r="AF113" s="836"/>
      <c r="AG113" s="836"/>
      <c r="AH113" s="836"/>
      <c r="AI113" s="836"/>
      <c r="AJ113" s="836"/>
      <c r="AK113" s="836"/>
      <c r="AL113" s="836"/>
      <c r="AM113" s="836"/>
      <c r="AN113" s="836"/>
      <c r="AO113" s="836"/>
    </row>
    <row r="114" spans="1:42" ht="13.5" customHeight="1" x14ac:dyDescent="0.15">
      <c r="B114" s="108"/>
      <c r="C114" s="108"/>
      <c r="D114" s="108"/>
    </row>
    <row r="115" spans="1:42" ht="13.5" customHeight="1" x14ac:dyDescent="0.15">
      <c r="B115" s="834" t="s">
        <v>216</v>
      </c>
      <c r="C115" s="834"/>
      <c r="D115" s="834"/>
      <c r="F115" s="835"/>
      <c r="G115" s="835"/>
      <c r="H115" s="835"/>
      <c r="I115" s="835"/>
      <c r="J115" s="835"/>
      <c r="K115" s="835"/>
      <c r="L115" s="835"/>
      <c r="M115" s="835"/>
      <c r="N115" s="835"/>
      <c r="O115" s="835"/>
      <c r="P115" s="835"/>
      <c r="Q115" s="835"/>
      <c r="R115" s="835"/>
      <c r="S115" s="835"/>
      <c r="T115" s="835"/>
      <c r="U115" s="108"/>
      <c r="W115" s="834" t="s">
        <v>216</v>
      </c>
      <c r="X115" s="834"/>
      <c r="Y115" s="834"/>
      <c r="Z115" s="108"/>
      <c r="AA115" s="835"/>
      <c r="AB115" s="835"/>
      <c r="AC115" s="835"/>
      <c r="AD115" s="835"/>
      <c r="AE115" s="835"/>
      <c r="AF115" s="835"/>
      <c r="AG115" s="835"/>
      <c r="AH115" s="835"/>
      <c r="AI115" s="835"/>
      <c r="AJ115" s="835"/>
      <c r="AK115" s="835"/>
      <c r="AL115" s="835"/>
      <c r="AM115" s="835"/>
      <c r="AN115" s="835"/>
      <c r="AO115" s="835"/>
    </row>
    <row r="116" spans="1:42" ht="13.5" customHeight="1" x14ac:dyDescent="0.15">
      <c r="B116" s="834"/>
      <c r="C116" s="834"/>
      <c r="D116" s="834"/>
      <c r="F116" s="835"/>
      <c r="G116" s="835"/>
      <c r="H116" s="835"/>
      <c r="I116" s="835"/>
      <c r="J116" s="835"/>
      <c r="K116" s="835"/>
      <c r="L116" s="835"/>
      <c r="M116" s="835"/>
      <c r="N116" s="835"/>
      <c r="O116" s="835"/>
      <c r="P116" s="835"/>
      <c r="Q116" s="835"/>
      <c r="R116" s="835"/>
      <c r="S116" s="835"/>
      <c r="T116" s="835"/>
      <c r="U116" s="108"/>
      <c r="W116" s="834"/>
      <c r="X116" s="834"/>
      <c r="Y116" s="834"/>
      <c r="Z116" s="108"/>
      <c r="AA116" s="835"/>
      <c r="AB116" s="835"/>
      <c r="AC116" s="835"/>
      <c r="AD116" s="835"/>
      <c r="AE116" s="835"/>
      <c r="AF116" s="835"/>
      <c r="AG116" s="835"/>
      <c r="AH116" s="835"/>
      <c r="AI116" s="835"/>
      <c r="AJ116" s="835"/>
      <c r="AK116" s="835"/>
      <c r="AL116" s="835"/>
      <c r="AM116" s="835"/>
      <c r="AN116" s="835"/>
      <c r="AO116" s="835"/>
    </row>
    <row r="117" spans="1:42" ht="13.5" customHeight="1" x14ac:dyDescent="0.15">
      <c r="B117" s="834"/>
      <c r="C117" s="834"/>
      <c r="D117" s="834"/>
      <c r="F117" s="836"/>
      <c r="G117" s="836"/>
      <c r="H117" s="836"/>
      <c r="I117" s="836"/>
      <c r="J117" s="836"/>
      <c r="K117" s="836"/>
      <c r="L117" s="836"/>
      <c r="M117" s="836"/>
      <c r="N117" s="836"/>
      <c r="O117" s="836"/>
      <c r="P117" s="836"/>
      <c r="Q117" s="836"/>
      <c r="R117" s="836"/>
      <c r="S117" s="836"/>
      <c r="T117" s="836"/>
      <c r="U117" s="108"/>
      <c r="W117" s="834"/>
      <c r="X117" s="834"/>
      <c r="Y117" s="834"/>
      <c r="Z117" s="108"/>
      <c r="AA117" s="836"/>
      <c r="AB117" s="836"/>
      <c r="AC117" s="836"/>
      <c r="AD117" s="836"/>
      <c r="AE117" s="836"/>
      <c r="AF117" s="836"/>
      <c r="AG117" s="836"/>
      <c r="AH117" s="836"/>
      <c r="AI117" s="836"/>
      <c r="AJ117" s="836"/>
      <c r="AK117" s="836"/>
      <c r="AL117" s="836"/>
      <c r="AM117" s="836"/>
      <c r="AN117" s="836"/>
      <c r="AO117" s="836"/>
    </row>
    <row r="118" spans="1:42" ht="13.5" customHeight="1" x14ac:dyDescent="0.15">
      <c r="B118" s="108"/>
      <c r="C118" s="108"/>
      <c r="D118" s="108"/>
    </row>
    <row r="119" spans="1:42" ht="13.5" customHeight="1" x14ac:dyDescent="0.15">
      <c r="B119" s="834" t="s">
        <v>216</v>
      </c>
      <c r="C119" s="834"/>
      <c r="D119" s="834"/>
      <c r="F119" s="835"/>
      <c r="G119" s="835"/>
      <c r="H119" s="835"/>
      <c r="I119" s="835"/>
      <c r="J119" s="835"/>
      <c r="K119" s="835"/>
      <c r="L119" s="835"/>
      <c r="M119" s="835"/>
      <c r="N119" s="835"/>
      <c r="O119" s="835"/>
      <c r="P119" s="835"/>
      <c r="Q119" s="835"/>
      <c r="R119" s="835"/>
      <c r="S119" s="835"/>
      <c r="T119" s="835"/>
      <c r="U119" s="108"/>
      <c r="W119" s="834" t="s">
        <v>216</v>
      </c>
      <c r="X119" s="834"/>
      <c r="Y119" s="834"/>
      <c r="Z119" s="108"/>
      <c r="AA119" s="835"/>
      <c r="AB119" s="835"/>
      <c r="AC119" s="835"/>
      <c r="AD119" s="835"/>
      <c r="AE119" s="835"/>
      <c r="AF119" s="835"/>
      <c r="AG119" s="835"/>
      <c r="AH119" s="835"/>
      <c r="AI119" s="835"/>
      <c r="AJ119" s="835"/>
      <c r="AK119" s="835"/>
      <c r="AL119" s="835"/>
      <c r="AM119" s="835"/>
      <c r="AN119" s="835"/>
      <c r="AO119" s="835"/>
    </row>
    <row r="120" spans="1:42" ht="13.5" customHeight="1" x14ac:dyDescent="0.15">
      <c r="B120" s="834"/>
      <c r="C120" s="834"/>
      <c r="D120" s="834"/>
      <c r="F120" s="835"/>
      <c r="G120" s="835"/>
      <c r="H120" s="835"/>
      <c r="I120" s="835"/>
      <c r="J120" s="835"/>
      <c r="K120" s="835"/>
      <c r="L120" s="835"/>
      <c r="M120" s="835"/>
      <c r="N120" s="835"/>
      <c r="O120" s="835"/>
      <c r="P120" s="835"/>
      <c r="Q120" s="835"/>
      <c r="R120" s="835"/>
      <c r="S120" s="835"/>
      <c r="T120" s="835"/>
      <c r="U120" s="108"/>
      <c r="W120" s="834"/>
      <c r="X120" s="834"/>
      <c r="Y120" s="834"/>
      <c r="Z120" s="108"/>
      <c r="AA120" s="835"/>
      <c r="AB120" s="835"/>
      <c r="AC120" s="835"/>
      <c r="AD120" s="835"/>
      <c r="AE120" s="835"/>
      <c r="AF120" s="835"/>
      <c r="AG120" s="835"/>
      <c r="AH120" s="835"/>
      <c r="AI120" s="835"/>
      <c r="AJ120" s="835"/>
      <c r="AK120" s="835"/>
      <c r="AL120" s="835"/>
      <c r="AM120" s="835"/>
      <c r="AN120" s="835"/>
      <c r="AO120" s="835"/>
    </row>
    <row r="121" spans="1:42" ht="13.5" customHeight="1" x14ac:dyDescent="0.15">
      <c r="B121" s="834"/>
      <c r="C121" s="834"/>
      <c r="D121" s="834"/>
      <c r="F121" s="836"/>
      <c r="G121" s="836"/>
      <c r="H121" s="836"/>
      <c r="I121" s="836"/>
      <c r="J121" s="836"/>
      <c r="K121" s="836"/>
      <c r="L121" s="836"/>
      <c r="M121" s="836"/>
      <c r="N121" s="836"/>
      <c r="O121" s="836"/>
      <c r="P121" s="836"/>
      <c r="Q121" s="836"/>
      <c r="R121" s="836"/>
      <c r="S121" s="836"/>
      <c r="T121" s="836"/>
      <c r="U121" s="108"/>
      <c r="W121" s="834"/>
      <c r="X121" s="834"/>
      <c r="Y121" s="834"/>
      <c r="Z121" s="108"/>
      <c r="AA121" s="836"/>
      <c r="AB121" s="836"/>
      <c r="AC121" s="836"/>
      <c r="AD121" s="836"/>
      <c r="AE121" s="836"/>
      <c r="AF121" s="836"/>
      <c r="AG121" s="836"/>
      <c r="AH121" s="836"/>
      <c r="AI121" s="836"/>
      <c r="AJ121" s="836"/>
      <c r="AK121" s="836"/>
      <c r="AL121" s="836"/>
      <c r="AM121" s="836"/>
      <c r="AN121" s="836"/>
      <c r="AO121" s="836"/>
    </row>
    <row r="122" spans="1:42" ht="13.5" customHeight="1" x14ac:dyDescent="0.15">
      <c r="B122" s="108"/>
      <c r="C122" s="108"/>
      <c r="D122" s="108"/>
    </row>
    <row r="123" spans="1:42" ht="13.5" customHeight="1" x14ac:dyDescent="0.15">
      <c r="A123" s="816" t="s">
        <v>217</v>
      </c>
      <c r="B123" s="816"/>
      <c r="C123" s="816"/>
      <c r="D123" s="816"/>
      <c r="E123" s="816"/>
      <c r="F123" s="816"/>
      <c r="G123" s="816"/>
      <c r="H123" s="816"/>
      <c r="I123" s="816"/>
      <c r="J123" s="816"/>
      <c r="K123" s="816"/>
      <c r="L123" s="816"/>
      <c r="M123" s="816"/>
      <c r="N123" s="816"/>
      <c r="O123" s="816"/>
      <c r="P123" s="816"/>
      <c r="Q123" s="816"/>
      <c r="R123" s="816"/>
      <c r="S123" s="816"/>
      <c r="T123" s="816"/>
      <c r="U123" s="816"/>
      <c r="V123" s="816"/>
      <c r="W123" s="816"/>
      <c r="X123" s="816"/>
      <c r="Y123" s="816"/>
      <c r="Z123" s="816"/>
      <c r="AA123" s="816"/>
      <c r="AB123" s="816"/>
      <c r="AC123" s="816"/>
      <c r="AD123" s="816"/>
      <c r="AE123" s="816"/>
      <c r="AF123" s="816"/>
      <c r="AG123" s="816"/>
      <c r="AH123" s="816"/>
      <c r="AI123" s="816"/>
      <c r="AJ123" s="816"/>
      <c r="AK123" s="816"/>
      <c r="AL123" s="816"/>
      <c r="AM123" s="816"/>
      <c r="AN123" s="816"/>
      <c r="AO123" s="816"/>
      <c r="AP123" s="816"/>
    </row>
    <row r="124" spans="1:42" ht="13.5" customHeight="1" x14ac:dyDescent="0.15">
      <c r="A124" s="816"/>
      <c r="B124" s="816"/>
      <c r="C124" s="816"/>
      <c r="D124" s="816"/>
      <c r="E124" s="816"/>
      <c r="F124" s="816"/>
      <c r="G124" s="816"/>
      <c r="H124" s="816"/>
      <c r="I124" s="816"/>
      <c r="J124" s="816"/>
      <c r="K124" s="816"/>
      <c r="L124" s="816"/>
      <c r="M124" s="816"/>
      <c r="N124" s="816"/>
      <c r="O124" s="816"/>
      <c r="P124" s="816"/>
      <c r="Q124" s="816"/>
      <c r="R124" s="816"/>
      <c r="S124" s="816"/>
      <c r="T124" s="816"/>
      <c r="U124" s="816"/>
      <c r="V124" s="816"/>
      <c r="W124" s="816"/>
      <c r="X124" s="816"/>
      <c r="Y124" s="816"/>
      <c r="Z124" s="816"/>
      <c r="AA124" s="816"/>
      <c r="AB124" s="816"/>
      <c r="AC124" s="816"/>
      <c r="AD124" s="816"/>
      <c r="AE124" s="816"/>
      <c r="AF124" s="816"/>
      <c r="AG124" s="816"/>
      <c r="AH124" s="816"/>
      <c r="AI124" s="816"/>
      <c r="AJ124" s="816"/>
      <c r="AK124" s="816"/>
      <c r="AL124" s="816"/>
      <c r="AM124" s="816"/>
      <c r="AN124" s="816"/>
      <c r="AO124" s="816"/>
      <c r="AP124" s="816"/>
    </row>
    <row r="125" spans="1:42" ht="13.5" customHeight="1" x14ac:dyDescent="0.15">
      <c r="A125" s="816"/>
      <c r="B125" s="816"/>
      <c r="C125" s="816"/>
      <c r="D125" s="816"/>
      <c r="E125" s="816"/>
      <c r="F125" s="816"/>
      <c r="G125" s="816"/>
      <c r="H125" s="816"/>
      <c r="I125" s="816"/>
      <c r="J125" s="816"/>
      <c r="K125" s="816"/>
      <c r="L125" s="816"/>
      <c r="M125" s="816"/>
      <c r="N125" s="816"/>
      <c r="O125" s="816"/>
      <c r="P125" s="816"/>
      <c r="Q125" s="816"/>
      <c r="R125" s="816"/>
      <c r="S125" s="816"/>
      <c r="T125" s="816"/>
      <c r="U125" s="816"/>
      <c r="V125" s="816"/>
      <c r="W125" s="816"/>
      <c r="X125" s="816"/>
      <c r="Y125" s="816"/>
      <c r="Z125" s="816"/>
      <c r="AA125" s="816"/>
      <c r="AB125" s="816"/>
      <c r="AC125" s="816"/>
      <c r="AD125" s="816"/>
      <c r="AE125" s="816"/>
      <c r="AF125" s="816"/>
      <c r="AG125" s="816"/>
      <c r="AH125" s="816"/>
      <c r="AI125" s="816"/>
      <c r="AJ125" s="816"/>
      <c r="AK125" s="816"/>
      <c r="AL125" s="816"/>
      <c r="AM125" s="816"/>
      <c r="AN125" s="816"/>
      <c r="AO125" s="816"/>
      <c r="AP125" s="816"/>
    </row>
    <row r="126" spans="1:42" ht="13.5" customHeight="1" x14ac:dyDescent="0.15">
      <c r="A126" s="816"/>
      <c r="B126" s="816"/>
      <c r="C126" s="816"/>
      <c r="D126" s="816"/>
      <c r="E126" s="816"/>
      <c r="F126" s="816"/>
      <c r="G126" s="816"/>
      <c r="H126" s="816"/>
      <c r="I126" s="816"/>
      <c r="J126" s="816"/>
      <c r="K126" s="816"/>
      <c r="L126" s="816"/>
      <c r="M126" s="816"/>
      <c r="N126" s="816"/>
      <c r="O126" s="816"/>
      <c r="P126" s="816"/>
      <c r="Q126" s="816"/>
      <c r="R126" s="816"/>
      <c r="S126" s="816"/>
      <c r="T126" s="816"/>
      <c r="U126" s="816"/>
      <c r="V126" s="816"/>
      <c r="W126" s="816"/>
      <c r="X126" s="816"/>
      <c r="Y126" s="816"/>
      <c r="Z126" s="816"/>
      <c r="AA126" s="816"/>
      <c r="AB126" s="816"/>
      <c r="AC126" s="816"/>
      <c r="AD126" s="816"/>
      <c r="AE126" s="816"/>
      <c r="AF126" s="816"/>
      <c r="AG126" s="816"/>
      <c r="AH126" s="816"/>
      <c r="AI126" s="816"/>
      <c r="AJ126" s="816"/>
      <c r="AK126" s="816"/>
      <c r="AL126" s="816"/>
      <c r="AM126" s="816"/>
      <c r="AN126" s="816"/>
      <c r="AO126" s="816"/>
      <c r="AP126" s="816"/>
    </row>
    <row r="131" spans="2:42" ht="13.5" customHeight="1" x14ac:dyDescent="0.15">
      <c r="J131" s="803" t="s">
        <v>218</v>
      </c>
      <c r="K131" s="803"/>
      <c r="L131" s="803"/>
      <c r="M131" s="803"/>
      <c r="N131" s="803"/>
      <c r="O131" s="803"/>
      <c r="P131" s="803"/>
      <c r="Q131" s="803"/>
      <c r="R131" s="803"/>
      <c r="S131" s="803"/>
      <c r="T131" s="803"/>
      <c r="U131" s="803"/>
      <c r="V131" s="803"/>
      <c r="W131" s="803"/>
      <c r="X131" s="803"/>
      <c r="Y131" s="803"/>
      <c r="Z131" s="803"/>
      <c r="AA131" s="803"/>
      <c r="AB131" s="803"/>
      <c r="AC131" s="803"/>
      <c r="AD131" s="803"/>
      <c r="AE131" s="803"/>
      <c r="AF131" s="803"/>
      <c r="AG131" s="803"/>
      <c r="AH131" s="803"/>
      <c r="AI131" s="803"/>
      <c r="AJ131" s="803"/>
      <c r="AK131" s="803"/>
      <c r="AL131" s="803"/>
      <c r="AM131" s="803"/>
      <c r="AN131" s="803"/>
      <c r="AO131" s="803"/>
      <c r="AP131" s="803"/>
    </row>
    <row r="132" spans="2:42" ht="13.5" customHeight="1" x14ac:dyDescent="0.15">
      <c r="J132" s="803"/>
      <c r="K132" s="803"/>
      <c r="L132" s="803"/>
      <c r="M132" s="803"/>
      <c r="N132" s="803"/>
      <c r="O132" s="803"/>
      <c r="P132" s="803"/>
      <c r="Q132" s="803"/>
      <c r="R132" s="803"/>
      <c r="S132" s="803"/>
      <c r="T132" s="803"/>
      <c r="U132" s="803"/>
      <c r="V132" s="803"/>
      <c r="W132" s="803"/>
      <c r="X132" s="803"/>
      <c r="Y132" s="803"/>
      <c r="Z132" s="803"/>
      <c r="AA132" s="803"/>
      <c r="AB132" s="803"/>
      <c r="AC132" s="803"/>
      <c r="AD132" s="803"/>
      <c r="AE132" s="803"/>
      <c r="AF132" s="803"/>
      <c r="AG132" s="803"/>
      <c r="AH132" s="803"/>
      <c r="AI132" s="803"/>
      <c r="AJ132" s="803"/>
      <c r="AK132" s="803"/>
      <c r="AL132" s="803"/>
      <c r="AM132" s="803"/>
      <c r="AN132" s="803"/>
      <c r="AO132" s="803"/>
      <c r="AP132" s="803"/>
    </row>
    <row r="133" spans="2:42" ht="13.5" customHeight="1" x14ac:dyDescent="0.15">
      <c r="J133" s="803"/>
      <c r="K133" s="803"/>
      <c r="L133" s="803"/>
      <c r="M133" s="803"/>
      <c r="N133" s="803"/>
      <c r="O133" s="803"/>
      <c r="P133" s="803"/>
      <c r="Q133" s="803"/>
      <c r="R133" s="803"/>
      <c r="S133" s="803"/>
      <c r="T133" s="803"/>
      <c r="U133" s="803"/>
      <c r="V133" s="803"/>
      <c r="W133" s="803"/>
      <c r="X133" s="803"/>
      <c r="Y133" s="803"/>
      <c r="Z133" s="803"/>
      <c r="AA133" s="803"/>
      <c r="AB133" s="803"/>
      <c r="AC133" s="803"/>
      <c r="AD133" s="803"/>
      <c r="AE133" s="803"/>
      <c r="AF133" s="803"/>
      <c r="AG133" s="803"/>
      <c r="AH133" s="803"/>
      <c r="AI133" s="803"/>
      <c r="AJ133" s="803"/>
      <c r="AK133" s="803"/>
      <c r="AL133" s="803"/>
      <c r="AM133" s="803"/>
      <c r="AN133" s="803"/>
      <c r="AO133" s="803"/>
      <c r="AP133" s="803"/>
    </row>
    <row r="134" spans="2:42" ht="13.5" customHeight="1" x14ac:dyDescent="0.15">
      <c r="J134" s="803"/>
      <c r="K134" s="803"/>
      <c r="L134" s="803"/>
      <c r="M134" s="803"/>
      <c r="N134" s="803"/>
      <c r="O134" s="803"/>
      <c r="P134" s="803"/>
      <c r="Q134" s="803"/>
      <c r="R134" s="803"/>
      <c r="S134" s="803"/>
      <c r="T134" s="803"/>
      <c r="U134" s="803"/>
      <c r="V134" s="803"/>
      <c r="W134" s="803"/>
      <c r="X134" s="803"/>
      <c r="Y134" s="803"/>
      <c r="Z134" s="803"/>
      <c r="AA134" s="803"/>
      <c r="AB134" s="803"/>
      <c r="AC134" s="803"/>
      <c r="AD134" s="803"/>
      <c r="AE134" s="803"/>
      <c r="AF134" s="803"/>
      <c r="AG134" s="803"/>
      <c r="AH134" s="803"/>
      <c r="AI134" s="803"/>
      <c r="AJ134" s="803"/>
      <c r="AK134" s="803"/>
      <c r="AL134" s="803"/>
      <c r="AM134" s="803"/>
      <c r="AN134" s="803"/>
      <c r="AO134" s="803"/>
      <c r="AP134" s="803"/>
    </row>
    <row r="135" spans="2:42" ht="13.5" customHeight="1" x14ac:dyDescent="0.15">
      <c r="J135" s="803"/>
      <c r="K135" s="803"/>
      <c r="L135" s="803"/>
      <c r="M135" s="803"/>
      <c r="N135" s="803"/>
      <c r="O135" s="803"/>
      <c r="P135" s="803"/>
      <c r="Q135" s="803"/>
      <c r="R135" s="803"/>
      <c r="S135" s="803"/>
      <c r="T135" s="803"/>
      <c r="U135" s="803"/>
      <c r="V135" s="803"/>
      <c r="W135" s="803"/>
      <c r="X135" s="803"/>
      <c r="Y135" s="803"/>
      <c r="Z135" s="803"/>
      <c r="AA135" s="803"/>
      <c r="AB135" s="803"/>
      <c r="AC135" s="803"/>
      <c r="AD135" s="803"/>
      <c r="AE135" s="803"/>
      <c r="AF135" s="803"/>
      <c r="AG135" s="803"/>
      <c r="AH135" s="803"/>
      <c r="AI135" s="803"/>
      <c r="AJ135" s="803"/>
      <c r="AK135" s="803"/>
      <c r="AL135" s="803"/>
      <c r="AM135" s="803"/>
      <c r="AN135" s="803"/>
      <c r="AO135" s="803"/>
      <c r="AP135" s="803"/>
    </row>
    <row r="136" spans="2:42" ht="13.5" customHeight="1" x14ac:dyDescent="0.15">
      <c r="J136" s="803"/>
      <c r="K136" s="803"/>
      <c r="L136" s="803"/>
      <c r="M136" s="803"/>
      <c r="N136" s="803"/>
      <c r="O136" s="803"/>
      <c r="P136" s="803"/>
      <c r="Q136" s="803"/>
      <c r="R136" s="803"/>
      <c r="S136" s="803"/>
      <c r="T136" s="803"/>
      <c r="U136" s="803"/>
      <c r="V136" s="803"/>
      <c r="W136" s="803"/>
      <c r="X136" s="803"/>
      <c r="Y136" s="803"/>
      <c r="Z136" s="803"/>
      <c r="AA136" s="803"/>
      <c r="AB136" s="803"/>
      <c r="AC136" s="803"/>
      <c r="AD136" s="803"/>
      <c r="AE136" s="803"/>
      <c r="AF136" s="803"/>
      <c r="AG136" s="803"/>
      <c r="AH136" s="803"/>
      <c r="AI136" s="803"/>
      <c r="AJ136" s="803"/>
      <c r="AK136" s="803"/>
      <c r="AL136" s="803"/>
      <c r="AM136" s="803"/>
      <c r="AN136" s="803"/>
      <c r="AO136" s="803"/>
      <c r="AP136" s="803"/>
    </row>
    <row r="137" spans="2:42" ht="13.5" customHeight="1" x14ac:dyDescent="0.15">
      <c r="J137" s="803"/>
      <c r="K137" s="803"/>
      <c r="L137" s="803"/>
      <c r="M137" s="803"/>
      <c r="N137" s="803"/>
      <c r="O137" s="803"/>
      <c r="P137" s="803"/>
      <c r="Q137" s="803"/>
      <c r="R137" s="803"/>
      <c r="S137" s="803"/>
      <c r="T137" s="803"/>
      <c r="U137" s="803"/>
      <c r="V137" s="803"/>
      <c r="W137" s="803"/>
      <c r="X137" s="803"/>
      <c r="Y137" s="803"/>
      <c r="Z137" s="803"/>
      <c r="AA137" s="803"/>
      <c r="AB137" s="803"/>
      <c r="AC137" s="803"/>
      <c r="AD137" s="803"/>
      <c r="AE137" s="803"/>
      <c r="AF137" s="803"/>
      <c r="AG137" s="803"/>
      <c r="AH137" s="803"/>
      <c r="AI137" s="803"/>
      <c r="AJ137" s="803"/>
      <c r="AK137" s="803"/>
      <c r="AL137" s="803"/>
      <c r="AM137" s="803"/>
      <c r="AN137" s="803"/>
      <c r="AO137" s="803"/>
      <c r="AP137" s="803"/>
    </row>
    <row r="140" spans="2:42" ht="13.5" customHeight="1" x14ac:dyDescent="0.15">
      <c r="B140" s="830" t="s">
        <v>210</v>
      </c>
      <c r="C140" s="830"/>
      <c r="D140" s="830"/>
      <c r="E140" s="830"/>
      <c r="H140" s="831"/>
      <c r="I140" s="831"/>
      <c r="J140" s="831"/>
      <c r="K140" s="831"/>
      <c r="L140" s="831"/>
      <c r="M140" s="831"/>
      <c r="N140" s="831"/>
      <c r="O140" s="831"/>
      <c r="P140" s="831"/>
      <c r="Q140" s="831"/>
      <c r="R140" s="831"/>
      <c r="S140" s="831"/>
      <c r="T140" s="831"/>
      <c r="U140" s="831"/>
      <c r="V140" s="831"/>
      <c r="W140" s="831"/>
      <c r="X140" s="831"/>
      <c r="Y140" s="831"/>
      <c r="Z140" s="831"/>
      <c r="AA140" s="831"/>
      <c r="AB140" s="831"/>
      <c r="AC140" s="831"/>
      <c r="AD140" s="831"/>
      <c r="AE140" s="831"/>
      <c r="AF140" s="831"/>
      <c r="AG140" s="831"/>
      <c r="AH140" s="831"/>
      <c r="AI140" s="831"/>
      <c r="AJ140" s="831"/>
      <c r="AK140" s="831"/>
      <c r="AL140" s="831"/>
      <c r="AM140" s="831"/>
      <c r="AN140" s="831"/>
      <c r="AO140" s="831"/>
      <c r="AP140" s="831"/>
    </row>
    <row r="141" spans="2:42" ht="13.5" customHeight="1" x14ac:dyDescent="0.15">
      <c r="B141" s="830"/>
      <c r="C141" s="830"/>
      <c r="D141" s="830"/>
      <c r="E141" s="830"/>
      <c r="H141" s="831"/>
      <c r="I141" s="831"/>
      <c r="J141" s="831"/>
      <c r="K141" s="831"/>
      <c r="L141" s="831"/>
      <c r="M141" s="831"/>
      <c r="N141" s="831"/>
      <c r="O141" s="831"/>
      <c r="P141" s="831"/>
      <c r="Q141" s="831"/>
      <c r="R141" s="831"/>
      <c r="S141" s="831"/>
      <c r="T141" s="831"/>
      <c r="U141" s="831"/>
      <c r="V141" s="831"/>
      <c r="W141" s="831"/>
      <c r="X141" s="831"/>
      <c r="Y141" s="831"/>
      <c r="Z141" s="831"/>
      <c r="AA141" s="831"/>
      <c r="AB141" s="831"/>
      <c r="AC141" s="831"/>
      <c r="AD141" s="831"/>
      <c r="AE141" s="831"/>
      <c r="AF141" s="831"/>
      <c r="AG141" s="831"/>
      <c r="AH141" s="831"/>
      <c r="AI141" s="831"/>
      <c r="AJ141" s="831"/>
      <c r="AK141" s="831"/>
      <c r="AL141" s="831"/>
      <c r="AM141" s="831"/>
      <c r="AN141" s="831"/>
      <c r="AO141" s="831"/>
      <c r="AP141" s="831"/>
    </row>
    <row r="142" spans="2:42" ht="13.5" customHeight="1" x14ac:dyDescent="0.15">
      <c r="B142" s="830"/>
      <c r="C142" s="830"/>
      <c r="D142" s="830"/>
      <c r="E142" s="830"/>
      <c r="H142" s="831"/>
      <c r="I142" s="831"/>
      <c r="J142" s="831"/>
      <c r="K142" s="831"/>
      <c r="L142" s="831"/>
      <c r="M142" s="831"/>
      <c r="N142" s="831"/>
      <c r="O142" s="831"/>
      <c r="P142" s="831"/>
      <c r="Q142" s="831"/>
      <c r="R142" s="831"/>
      <c r="S142" s="831"/>
      <c r="T142" s="831"/>
      <c r="U142" s="831"/>
      <c r="V142" s="831"/>
      <c r="W142" s="831"/>
      <c r="X142" s="831"/>
      <c r="Y142" s="831"/>
      <c r="Z142" s="831"/>
      <c r="AA142" s="831"/>
      <c r="AB142" s="831"/>
      <c r="AC142" s="831"/>
      <c r="AD142" s="831"/>
      <c r="AE142" s="831"/>
      <c r="AF142" s="831"/>
      <c r="AG142" s="831"/>
      <c r="AH142" s="831"/>
      <c r="AI142" s="831"/>
      <c r="AJ142" s="831"/>
      <c r="AK142" s="831"/>
      <c r="AL142" s="831"/>
      <c r="AM142" s="831"/>
      <c r="AN142" s="831"/>
      <c r="AO142" s="831"/>
      <c r="AP142" s="831"/>
    </row>
    <row r="143" spans="2:42" ht="13.5" customHeight="1" x14ac:dyDescent="0.15">
      <c r="B143" s="830"/>
      <c r="C143" s="830"/>
      <c r="D143" s="830"/>
      <c r="E143" s="830"/>
      <c r="H143" s="832"/>
      <c r="I143" s="832"/>
      <c r="J143" s="832"/>
      <c r="K143" s="832"/>
      <c r="L143" s="832"/>
      <c r="M143" s="832"/>
      <c r="N143" s="832"/>
      <c r="O143" s="832"/>
      <c r="P143" s="832"/>
      <c r="Q143" s="832"/>
      <c r="R143" s="832"/>
      <c r="S143" s="832"/>
      <c r="T143" s="832"/>
      <c r="U143" s="832"/>
      <c r="V143" s="832"/>
      <c r="W143" s="832"/>
      <c r="X143" s="832"/>
      <c r="Y143" s="832"/>
      <c r="Z143" s="832"/>
      <c r="AA143" s="832"/>
      <c r="AB143" s="832"/>
      <c r="AC143" s="832"/>
      <c r="AD143" s="832"/>
      <c r="AE143" s="832"/>
      <c r="AF143" s="832"/>
      <c r="AG143" s="832"/>
      <c r="AH143" s="832"/>
      <c r="AI143" s="832"/>
      <c r="AJ143" s="832"/>
      <c r="AK143" s="832"/>
      <c r="AL143" s="832"/>
      <c r="AM143" s="832"/>
      <c r="AN143" s="832"/>
      <c r="AO143" s="832"/>
      <c r="AP143" s="832"/>
    </row>
    <row r="145" spans="2:42" ht="13.5" customHeight="1" x14ac:dyDescent="0.15">
      <c r="B145" s="830" t="s">
        <v>211</v>
      </c>
      <c r="C145" s="830"/>
      <c r="D145" s="830"/>
      <c r="E145" s="830"/>
      <c r="H145" s="831"/>
      <c r="I145" s="831"/>
      <c r="J145" s="831"/>
      <c r="K145" s="831"/>
      <c r="L145" s="831"/>
      <c r="M145" s="831"/>
      <c r="N145" s="831"/>
      <c r="O145" s="831"/>
      <c r="P145" s="831"/>
      <c r="Q145" s="831"/>
      <c r="R145" s="831"/>
      <c r="S145" s="831"/>
      <c r="T145" s="831"/>
      <c r="U145" s="831"/>
      <c r="V145" s="831"/>
      <c r="W145" s="831"/>
      <c r="X145" s="831"/>
      <c r="Y145" s="831"/>
      <c r="Z145" s="831"/>
      <c r="AA145" s="831"/>
      <c r="AB145" s="831"/>
      <c r="AC145" s="831"/>
      <c r="AD145" s="831"/>
      <c r="AE145" s="831"/>
      <c r="AF145" s="831"/>
      <c r="AG145" s="831"/>
      <c r="AH145" s="831"/>
      <c r="AI145" s="831"/>
      <c r="AJ145" s="831"/>
      <c r="AK145" s="831"/>
      <c r="AL145" s="831"/>
      <c r="AM145" s="831"/>
      <c r="AN145" s="831"/>
      <c r="AO145" s="831"/>
      <c r="AP145" s="831"/>
    </row>
    <row r="146" spans="2:42" ht="13.5" customHeight="1" x14ac:dyDescent="0.15">
      <c r="B146" s="830"/>
      <c r="C146" s="830"/>
      <c r="D146" s="830"/>
      <c r="E146" s="830"/>
      <c r="H146" s="831"/>
      <c r="I146" s="831"/>
      <c r="J146" s="831"/>
      <c r="K146" s="831"/>
      <c r="L146" s="831"/>
      <c r="M146" s="831"/>
      <c r="N146" s="831"/>
      <c r="O146" s="831"/>
      <c r="P146" s="831"/>
      <c r="Q146" s="831"/>
      <c r="R146" s="831"/>
      <c r="S146" s="831"/>
      <c r="T146" s="831"/>
      <c r="U146" s="831"/>
      <c r="V146" s="831"/>
      <c r="W146" s="831"/>
      <c r="X146" s="831"/>
      <c r="Y146" s="831"/>
      <c r="Z146" s="831"/>
      <c r="AA146" s="831"/>
      <c r="AB146" s="831"/>
      <c r="AC146" s="831"/>
      <c r="AD146" s="831"/>
      <c r="AE146" s="831"/>
      <c r="AF146" s="831"/>
      <c r="AG146" s="831"/>
      <c r="AH146" s="831"/>
      <c r="AI146" s="831"/>
      <c r="AJ146" s="831"/>
      <c r="AK146" s="831"/>
      <c r="AL146" s="831"/>
      <c r="AM146" s="831"/>
      <c r="AN146" s="831"/>
      <c r="AO146" s="831"/>
      <c r="AP146" s="831"/>
    </row>
    <row r="147" spans="2:42" ht="13.5" customHeight="1" x14ac:dyDescent="0.15">
      <c r="B147" s="830"/>
      <c r="C147" s="830"/>
      <c r="D147" s="830"/>
      <c r="E147" s="830"/>
      <c r="H147" s="831"/>
      <c r="I147" s="831"/>
      <c r="J147" s="831"/>
      <c r="K147" s="831"/>
      <c r="L147" s="831"/>
      <c r="M147" s="831"/>
      <c r="N147" s="831"/>
      <c r="O147" s="831"/>
      <c r="P147" s="831"/>
      <c r="Q147" s="831"/>
      <c r="R147" s="831"/>
      <c r="S147" s="831"/>
      <c r="T147" s="831"/>
      <c r="U147" s="831"/>
      <c r="V147" s="831"/>
      <c r="W147" s="831"/>
      <c r="X147" s="831"/>
      <c r="Y147" s="831"/>
      <c r="Z147" s="831"/>
      <c r="AA147" s="831"/>
      <c r="AB147" s="831"/>
      <c r="AC147" s="831"/>
      <c r="AD147" s="831"/>
      <c r="AE147" s="831"/>
      <c r="AF147" s="831"/>
      <c r="AG147" s="831"/>
      <c r="AH147" s="831"/>
      <c r="AI147" s="831"/>
      <c r="AJ147" s="831"/>
      <c r="AK147" s="831"/>
      <c r="AL147" s="831"/>
      <c r="AM147" s="831"/>
      <c r="AN147" s="831"/>
      <c r="AO147" s="831"/>
      <c r="AP147" s="831"/>
    </row>
    <row r="148" spans="2:42" ht="13.5" customHeight="1" x14ac:dyDescent="0.15">
      <c r="B148" s="830"/>
      <c r="C148" s="830"/>
      <c r="D148" s="830"/>
      <c r="E148" s="830"/>
      <c r="H148" s="832"/>
      <c r="I148" s="832"/>
      <c r="J148" s="832"/>
      <c r="K148" s="832"/>
      <c r="L148" s="832"/>
      <c r="M148" s="832"/>
      <c r="N148" s="832"/>
      <c r="O148" s="832"/>
      <c r="P148" s="832"/>
      <c r="Q148" s="832"/>
      <c r="R148" s="832"/>
      <c r="S148" s="832"/>
      <c r="T148" s="832"/>
      <c r="U148" s="832"/>
      <c r="V148" s="832"/>
      <c r="W148" s="832"/>
      <c r="X148" s="832"/>
      <c r="Y148" s="832"/>
      <c r="Z148" s="832"/>
      <c r="AA148" s="832"/>
      <c r="AB148" s="832"/>
      <c r="AC148" s="832"/>
      <c r="AD148" s="832"/>
      <c r="AE148" s="832"/>
      <c r="AF148" s="832"/>
      <c r="AG148" s="832"/>
      <c r="AH148" s="832"/>
      <c r="AI148" s="832"/>
      <c r="AJ148" s="832"/>
      <c r="AK148" s="832"/>
      <c r="AL148" s="832"/>
      <c r="AM148" s="832"/>
      <c r="AN148" s="832"/>
      <c r="AO148" s="832"/>
      <c r="AP148" s="832"/>
    </row>
    <row r="150" spans="2:42" ht="13.5" customHeight="1" x14ac:dyDescent="0.15">
      <c r="B150" s="830" t="s">
        <v>212</v>
      </c>
      <c r="C150" s="830"/>
      <c r="D150" s="830"/>
      <c r="E150" s="830"/>
      <c r="H150" s="831"/>
      <c r="I150" s="831"/>
      <c r="J150" s="831"/>
      <c r="K150" s="831"/>
      <c r="L150" s="831"/>
      <c r="M150" s="831"/>
      <c r="N150" s="831"/>
      <c r="O150" s="831"/>
      <c r="P150" s="831"/>
      <c r="Q150" s="831"/>
      <c r="R150" s="831"/>
      <c r="S150" s="831"/>
      <c r="T150" s="831"/>
      <c r="U150" s="831"/>
      <c r="V150" s="831"/>
      <c r="W150" s="831"/>
      <c r="X150" s="831"/>
      <c r="Y150" s="831"/>
      <c r="Z150" s="831"/>
      <c r="AA150" s="831"/>
      <c r="AB150" s="831"/>
      <c r="AC150" s="831"/>
      <c r="AD150" s="831"/>
      <c r="AE150" s="831"/>
      <c r="AF150" s="831"/>
      <c r="AG150" s="831"/>
      <c r="AH150" s="831"/>
      <c r="AI150" s="831"/>
      <c r="AJ150" s="831"/>
      <c r="AK150" s="831"/>
      <c r="AL150" s="831"/>
      <c r="AM150" s="831"/>
      <c r="AN150" s="831"/>
      <c r="AO150" s="831"/>
      <c r="AP150" s="831"/>
    </row>
    <row r="151" spans="2:42" ht="13.5" customHeight="1" x14ac:dyDescent="0.15">
      <c r="B151" s="830"/>
      <c r="C151" s="830"/>
      <c r="D151" s="830"/>
      <c r="E151" s="830"/>
      <c r="H151" s="831"/>
      <c r="I151" s="831"/>
      <c r="J151" s="831"/>
      <c r="K151" s="831"/>
      <c r="L151" s="831"/>
      <c r="M151" s="831"/>
      <c r="N151" s="831"/>
      <c r="O151" s="831"/>
      <c r="P151" s="831"/>
      <c r="Q151" s="831"/>
      <c r="R151" s="831"/>
      <c r="S151" s="831"/>
      <c r="T151" s="831"/>
      <c r="U151" s="831"/>
      <c r="V151" s="831"/>
      <c r="W151" s="831"/>
      <c r="X151" s="831"/>
      <c r="Y151" s="831"/>
      <c r="Z151" s="831"/>
      <c r="AA151" s="831"/>
      <c r="AB151" s="831"/>
      <c r="AC151" s="831"/>
      <c r="AD151" s="831"/>
      <c r="AE151" s="831"/>
      <c r="AF151" s="831"/>
      <c r="AG151" s="831"/>
      <c r="AH151" s="831"/>
      <c r="AI151" s="831"/>
      <c r="AJ151" s="831"/>
      <c r="AK151" s="831"/>
      <c r="AL151" s="831"/>
      <c r="AM151" s="831"/>
      <c r="AN151" s="831"/>
      <c r="AO151" s="831"/>
      <c r="AP151" s="831"/>
    </row>
    <row r="152" spans="2:42" ht="13.5" customHeight="1" x14ac:dyDescent="0.15">
      <c r="B152" s="830"/>
      <c r="C152" s="830"/>
      <c r="D152" s="830"/>
      <c r="E152" s="830"/>
      <c r="H152" s="831"/>
      <c r="I152" s="831"/>
      <c r="J152" s="831"/>
      <c r="K152" s="831"/>
      <c r="L152" s="831"/>
      <c r="M152" s="831"/>
      <c r="N152" s="831"/>
      <c r="O152" s="831"/>
      <c r="P152" s="831"/>
      <c r="Q152" s="831"/>
      <c r="R152" s="831"/>
      <c r="S152" s="831"/>
      <c r="T152" s="831"/>
      <c r="U152" s="831"/>
      <c r="V152" s="831"/>
      <c r="W152" s="831"/>
      <c r="X152" s="831"/>
      <c r="Y152" s="831"/>
      <c r="Z152" s="831"/>
      <c r="AA152" s="831"/>
      <c r="AB152" s="831"/>
      <c r="AC152" s="831"/>
      <c r="AD152" s="831"/>
      <c r="AE152" s="831"/>
      <c r="AF152" s="831"/>
      <c r="AG152" s="831"/>
      <c r="AH152" s="831"/>
      <c r="AI152" s="831"/>
      <c r="AJ152" s="831"/>
      <c r="AK152" s="831"/>
      <c r="AL152" s="831"/>
      <c r="AM152" s="831"/>
      <c r="AN152" s="831"/>
      <c r="AO152" s="831"/>
      <c r="AP152" s="831"/>
    </row>
    <row r="153" spans="2:42" ht="13.5" customHeight="1" x14ac:dyDescent="0.15">
      <c r="B153" s="830"/>
      <c r="C153" s="830"/>
      <c r="D153" s="830"/>
      <c r="E153" s="830"/>
      <c r="H153" s="832"/>
      <c r="I153" s="832"/>
      <c r="J153" s="832"/>
      <c r="K153" s="832"/>
      <c r="L153" s="832"/>
      <c r="M153" s="832"/>
      <c r="N153" s="832"/>
      <c r="O153" s="832"/>
      <c r="P153" s="832"/>
      <c r="Q153" s="832"/>
      <c r="R153" s="832"/>
      <c r="S153" s="832"/>
      <c r="T153" s="832"/>
      <c r="U153" s="832"/>
      <c r="V153" s="832"/>
      <c r="W153" s="832"/>
      <c r="X153" s="832"/>
      <c r="Y153" s="832"/>
      <c r="Z153" s="832"/>
      <c r="AA153" s="832"/>
      <c r="AB153" s="832"/>
      <c r="AC153" s="832"/>
      <c r="AD153" s="832"/>
      <c r="AE153" s="832"/>
      <c r="AF153" s="832"/>
      <c r="AG153" s="832"/>
      <c r="AH153" s="832"/>
      <c r="AI153" s="832"/>
      <c r="AJ153" s="832"/>
      <c r="AK153" s="832"/>
      <c r="AL153" s="832"/>
      <c r="AM153" s="832"/>
      <c r="AN153" s="832"/>
      <c r="AO153" s="832"/>
      <c r="AP153" s="832"/>
    </row>
    <row r="155" spans="2:42" ht="13.5" customHeight="1" x14ac:dyDescent="0.15">
      <c r="B155" s="830" t="s">
        <v>213</v>
      </c>
      <c r="C155" s="830"/>
      <c r="D155" s="830"/>
      <c r="E155" s="830"/>
      <c r="H155" s="831"/>
      <c r="I155" s="831"/>
      <c r="J155" s="831"/>
      <c r="K155" s="831"/>
      <c r="L155" s="831"/>
      <c r="M155" s="831"/>
      <c r="N155" s="831"/>
      <c r="O155" s="831"/>
      <c r="P155" s="831"/>
      <c r="Q155" s="831"/>
      <c r="R155" s="831"/>
      <c r="S155" s="831"/>
      <c r="T155" s="831"/>
      <c r="U155" s="831"/>
      <c r="V155" s="831"/>
      <c r="W155" s="831"/>
      <c r="X155" s="831"/>
      <c r="Y155" s="831"/>
      <c r="Z155" s="831"/>
      <c r="AA155" s="831"/>
      <c r="AB155" s="831"/>
      <c r="AC155" s="831"/>
      <c r="AD155" s="831"/>
      <c r="AE155" s="831"/>
      <c r="AF155" s="831"/>
      <c r="AG155" s="831"/>
      <c r="AH155" s="831"/>
      <c r="AI155" s="831"/>
      <c r="AJ155" s="831"/>
      <c r="AK155" s="831"/>
      <c r="AL155" s="831"/>
      <c r="AM155" s="831"/>
      <c r="AN155" s="831"/>
      <c r="AO155" s="831"/>
      <c r="AP155" s="831"/>
    </row>
    <row r="156" spans="2:42" ht="13.5" customHeight="1" x14ac:dyDescent="0.15">
      <c r="B156" s="830"/>
      <c r="C156" s="830"/>
      <c r="D156" s="830"/>
      <c r="E156" s="830"/>
      <c r="H156" s="831"/>
      <c r="I156" s="831"/>
      <c r="J156" s="831"/>
      <c r="K156" s="831"/>
      <c r="L156" s="831"/>
      <c r="M156" s="831"/>
      <c r="N156" s="831"/>
      <c r="O156" s="831"/>
      <c r="P156" s="831"/>
      <c r="Q156" s="831"/>
      <c r="R156" s="831"/>
      <c r="S156" s="831"/>
      <c r="T156" s="831"/>
      <c r="U156" s="831"/>
      <c r="V156" s="831"/>
      <c r="W156" s="831"/>
      <c r="X156" s="831"/>
      <c r="Y156" s="831"/>
      <c r="Z156" s="831"/>
      <c r="AA156" s="831"/>
      <c r="AB156" s="831"/>
      <c r="AC156" s="831"/>
      <c r="AD156" s="831"/>
      <c r="AE156" s="831"/>
      <c r="AF156" s="831"/>
      <c r="AG156" s="831"/>
      <c r="AH156" s="831"/>
      <c r="AI156" s="831"/>
      <c r="AJ156" s="831"/>
      <c r="AK156" s="831"/>
      <c r="AL156" s="831"/>
      <c r="AM156" s="831"/>
      <c r="AN156" s="831"/>
      <c r="AO156" s="831"/>
      <c r="AP156" s="831"/>
    </row>
    <row r="157" spans="2:42" ht="13.5" customHeight="1" x14ac:dyDescent="0.15">
      <c r="B157" s="830"/>
      <c r="C157" s="830"/>
      <c r="D157" s="830"/>
      <c r="E157" s="830"/>
      <c r="H157" s="831"/>
      <c r="I157" s="831"/>
      <c r="J157" s="831"/>
      <c r="K157" s="831"/>
      <c r="L157" s="831"/>
      <c r="M157" s="831"/>
      <c r="N157" s="831"/>
      <c r="O157" s="831"/>
      <c r="P157" s="831"/>
      <c r="Q157" s="831"/>
      <c r="R157" s="831"/>
      <c r="S157" s="831"/>
      <c r="T157" s="831"/>
      <c r="U157" s="831"/>
      <c r="V157" s="831"/>
      <c r="W157" s="831"/>
      <c r="X157" s="831"/>
      <c r="Y157" s="831"/>
      <c r="Z157" s="831"/>
      <c r="AA157" s="831"/>
      <c r="AB157" s="831"/>
      <c r="AC157" s="831"/>
      <c r="AD157" s="831"/>
      <c r="AE157" s="831"/>
      <c r="AF157" s="831"/>
      <c r="AG157" s="831"/>
      <c r="AH157" s="831"/>
      <c r="AI157" s="831"/>
      <c r="AJ157" s="831"/>
      <c r="AK157" s="831"/>
      <c r="AL157" s="831"/>
      <c r="AM157" s="831"/>
      <c r="AN157" s="831"/>
      <c r="AO157" s="831"/>
      <c r="AP157" s="831"/>
    </row>
    <row r="158" spans="2:42" ht="13.5" customHeight="1" x14ac:dyDescent="0.15">
      <c r="B158" s="830"/>
      <c r="C158" s="830"/>
      <c r="D158" s="830"/>
      <c r="E158" s="830"/>
      <c r="H158" s="832"/>
      <c r="I158" s="832"/>
      <c r="J158" s="832"/>
      <c r="K158" s="832"/>
      <c r="L158" s="832"/>
      <c r="M158" s="832"/>
      <c r="N158" s="832"/>
      <c r="O158" s="832"/>
      <c r="P158" s="832"/>
      <c r="Q158" s="832"/>
      <c r="R158" s="832"/>
      <c r="S158" s="832"/>
      <c r="T158" s="832"/>
      <c r="U158" s="832"/>
      <c r="V158" s="832"/>
      <c r="W158" s="832"/>
      <c r="X158" s="832"/>
      <c r="Y158" s="832"/>
      <c r="Z158" s="832"/>
      <c r="AA158" s="832"/>
      <c r="AB158" s="832"/>
      <c r="AC158" s="832"/>
      <c r="AD158" s="832"/>
      <c r="AE158" s="832"/>
      <c r="AF158" s="832"/>
      <c r="AG158" s="832"/>
      <c r="AH158" s="832"/>
      <c r="AI158" s="832"/>
      <c r="AJ158" s="832"/>
      <c r="AK158" s="832"/>
      <c r="AL158" s="832"/>
      <c r="AM158" s="832"/>
      <c r="AN158" s="832"/>
      <c r="AO158" s="832"/>
      <c r="AP158" s="832"/>
    </row>
    <row r="160" spans="2:42" ht="13.5" customHeight="1" x14ac:dyDescent="0.15">
      <c r="B160" s="830" t="s">
        <v>214</v>
      </c>
      <c r="C160" s="830"/>
      <c r="D160" s="830"/>
      <c r="E160" s="830"/>
      <c r="H160" s="831"/>
      <c r="I160" s="831"/>
      <c r="J160" s="831"/>
      <c r="K160" s="831"/>
      <c r="L160" s="831"/>
      <c r="M160" s="831"/>
      <c r="N160" s="831"/>
      <c r="O160" s="831"/>
      <c r="P160" s="831"/>
      <c r="Q160" s="831"/>
      <c r="R160" s="831"/>
      <c r="S160" s="831"/>
      <c r="T160" s="831"/>
      <c r="U160" s="831"/>
      <c r="V160" s="831"/>
      <c r="W160" s="831"/>
      <c r="X160" s="831"/>
      <c r="Y160" s="831"/>
      <c r="Z160" s="831"/>
      <c r="AA160" s="831"/>
      <c r="AB160" s="831"/>
      <c r="AC160" s="831"/>
      <c r="AD160" s="831"/>
      <c r="AE160" s="831"/>
      <c r="AF160" s="831"/>
      <c r="AG160" s="831"/>
      <c r="AH160" s="831"/>
      <c r="AI160" s="831"/>
      <c r="AJ160" s="831"/>
      <c r="AK160" s="831"/>
      <c r="AL160" s="831"/>
      <c r="AM160" s="831"/>
      <c r="AN160" s="831"/>
      <c r="AO160" s="831"/>
      <c r="AP160" s="831"/>
    </row>
    <row r="161" spans="1:42" ht="13.5" customHeight="1" x14ac:dyDescent="0.15">
      <c r="B161" s="830"/>
      <c r="C161" s="830"/>
      <c r="D161" s="830"/>
      <c r="E161" s="830"/>
      <c r="H161" s="831"/>
      <c r="I161" s="831"/>
      <c r="J161" s="831"/>
      <c r="K161" s="831"/>
      <c r="L161" s="831"/>
      <c r="M161" s="831"/>
      <c r="N161" s="831"/>
      <c r="O161" s="831"/>
      <c r="P161" s="831"/>
      <c r="Q161" s="831"/>
      <c r="R161" s="831"/>
      <c r="S161" s="831"/>
      <c r="T161" s="831"/>
      <c r="U161" s="831"/>
      <c r="V161" s="831"/>
      <c r="W161" s="831"/>
      <c r="X161" s="831"/>
      <c r="Y161" s="831"/>
      <c r="Z161" s="831"/>
      <c r="AA161" s="831"/>
      <c r="AB161" s="831"/>
      <c r="AC161" s="831"/>
      <c r="AD161" s="831"/>
      <c r="AE161" s="831"/>
      <c r="AF161" s="831"/>
      <c r="AG161" s="831"/>
      <c r="AH161" s="831"/>
      <c r="AI161" s="831"/>
      <c r="AJ161" s="831"/>
      <c r="AK161" s="831"/>
      <c r="AL161" s="831"/>
      <c r="AM161" s="831"/>
      <c r="AN161" s="831"/>
      <c r="AO161" s="831"/>
      <c r="AP161" s="831"/>
    </row>
    <row r="162" spans="1:42" ht="13.5" customHeight="1" x14ac:dyDescent="0.15">
      <c r="B162" s="830"/>
      <c r="C162" s="830"/>
      <c r="D162" s="830"/>
      <c r="E162" s="830"/>
      <c r="H162" s="831"/>
      <c r="I162" s="831"/>
      <c r="J162" s="831"/>
      <c r="K162" s="831"/>
      <c r="L162" s="831"/>
      <c r="M162" s="831"/>
      <c r="N162" s="831"/>
      <c r="O162" s="831"/>
      <c r="P162" s="831"/>
      <c r="Q162" s="831"/>
      <c r="R162" s="831"/>
      <c r="S162" s="831"/>
      <c r="T162" s="831"/>
      <c r="U162" s="831"/>
      <c r="V162" s="831"/>
      <c r="W162" s="831"/>
      <c r="X162" s="831"/>
      <c r="Y162" s="831"/>
      <c r="Z162" s="831"/>
      <c r="AA162" s="831"/>
      <c r="AB162" s="831"/>
      <c r="AC162" s="831"/>
      <c r="AD162" s="831"/>
      <c r="AE162" s="831"/>
      <c r="AF162" s="831"/>
      <c r="AG162" s="831"/>
      <c r="AH162" s="831"/>
      <c r="AI162" s="831"/>
      <c r="AJ162" s="831"/>
      <c r="AK162" s="831"/>
      <c r="AL162" s="831"/>
      <c r="AM162" s="831"/>
      <c r="AN162" s="831"/>
      <c r="AO162" s="831"/>
      <c r="AP162" s="831"/>
    </row>
    <row r="163" spans="1:42" ht="13.5" customHeight="1" x14ac:dyDescent="0.15">
      <c r="B163" s="830"/>
      <c r="C163" s="830"/>
      <c r="D163" s="830"/>
      <c r="E163" s="830"/>
      <c r="H163" s="832"/>
      <c r="I163" s="832"/>
      <c r="J163" s="832"/>
      <c r="K163" s="832"/>
      <c r="L163" s="832"/>
      <c r="M163" s="832"/>
      <c r="N163" s="832"/>
      <c r="O163" s="832"/>
      <c r="P163" s="832"/>
      <c r="Q163" s="832"/>
      <c r="R163" s="832"/>
      <c r="S163" s="832"/>
      <c r="T163" s="832"/>
      <c r="U163" s="832"/>
      <c r="V163" s="832"/>
      <c r="W163" s="832"/>
      <c r="X163" s="832"/>
      <c r="Y163" s="832"/>
      <c r="Z163" s="832"/>
      <c r="AA163" s="832"/>
      <c r="AB163" s="832"/>
      <c r="AC163" s="832"/>
      <c r="AD163" s="832"/>
      <c r="AE163" s="832"/>
      <c r="AF163" s="832"/>
      <c r="AG163" s="832"/>
      <c r="AH163" s="832"/>
      <c r="AI163" s="832"/>
      <c r="AJ163" s="832"/>
      <c r="AK163" s="832"/>
      <c r="AL163" s="832"/>
      <c r="AM163" s="832"/>
      <c r="AN163" s="832"/>
      <c r="AO163" s="832"/>
      <c r="AP163" s="832"/>
    </row>
    <row r="165" spans="1:42" ht="13.5" customHeight="1" x14ac:dyDescent="0.15">
      <c r="B165" s="830" t="s">
        <v>219</v>
      </c>
      <c r="C165" s="830"/>
      <c r="D165" s="830"/>
      <c r="E165" s="830"/>
      <c r="H165" s="831"/>
      <c r="I165" s="831"/>
      <c r="J165" s="831"/>
      <c r="K165" s="831"/>
      <c r="L165" s="831"/>
      <c r="M165" s="831"/>
      <c r="N165" s="831"/>
      <c r="O165" s="831"/>
      <c r="P165" s="831"/>
      <c r="Q165" s="831"/>
      <c r="R165" s="831"/>
      <c r="S165" s="831"/>
      <c r="T165" s="831"/>
      <c r="U165" s="831"/>
      <c r="V165" s="831"/>
      <c r="W165" s="831"/>
      <c r="X165" s="831"/>
      <c r="Y165" s="831"/>
      <c r="Z165" s="831"/>
      <c r="AA165" s="831"/>
      <c r="AB165" s="831"/>
      <c r="AC165" s="831"/>
      <c r="AD165" s="831"/>
      <c r="AE165" s="831"/>
      <c r="AF165" s="831"/>
      <c r="AG165" s="831"/>
      <c r="AH165" s="831"/>
      <c r="AI165" s="831"/>
      <c r="AJ165" s="831"/>
      <c r="AK165" s="831"/>
      <c r="AL165" s="831"/>
      <c r="AM165" s="831"/>
      <c r="AN165" s="831"/>
      <c r="AO165" s="831"/>
      <c r="AP165" s="831"/>
    </row>
    <row r="166" spans="1:42" ht="13.5" customHeight="1" x14ac:dyDescent="0.15">
      <c r="B166" s="830"/>
      <c r="C166" s="830"/>
      <c r="D166" s="830"/>
      <c r="E166" s="830"/>
      <c r="H166" s="831"/>
      <c r="I166" s="831"/>
      <c r="J166" s="831"/>
      <c r="K166" s="831"/>
      <c r="L166" s="831"/>
      <c r="M166" s="831"/>
      <c r="N166" s="831"/>
      <c r="O166" s="831"/>
      <c r="P166" s="831"/>
      <c r="Q166" s="831"/>
      <c r="R166" s="831"/>
      <c r="S166" s="831"/>
      <c r="T166" s="831"/>
      <c r="U166" s="831"/>
      <c r="V166" s="831"/>
      <c r="W166" s="831"/>
      <c r="X166" s="831"/>
      <c r="Y166" s="831"/>
      <c r="Z166" s="831"/>
      <c r="AA166" s="831"/>
      <c r="AB166" s="831"/>
      <c r="AC166" s="831"/>
      <c r="AD166" s="831"/>
      <c r="AE166" s="831"/>
      <c r="AF166" s="831"/>
      <c r="AG166" s="831"/>
      <c r="AH166" s="831"/>
      <c r="AI166" s="831"/>
      <c r="AJ166" s="831"/>
      <c r="AK166" s="831"/>
      <c r="AL166" s="831"/>
      <c r="AM166" s="831"/>
      <c r="AN166" s="831"/>
      <c r="AO166" s="831"/>
      <c r="AP166" s="831"/>
    </row>
    <row r="167" spans="1:42" ht="13.5" customHeight="1" x14ac:dyDescent="0.15">
      <c r="B167" s="830"/>
      <c r="C167" s="830"/>
      <c r="D167" s="830"/>
      <c r="E167" s="830"/>
      <c r="H167" s="831"/>
      <c r="I167" s="831"/>
      <c r="J167" s="831"/>
      <c r="K167" s="831"/>
      <c r="L167" s="831"/>
      <c r="M167" s="831"/>
      <c r="N167" s="831"/>
      <c r="O167" s="831"/>
      <c r="P167" s="831"/>
      <c r="Q167" s="831"/>
      <c r="R167" s="831"/>
      <c r="S167" s="831"/>
      <c r="T167" s="831"/>
      <c r="U167" s="831"/>
      <c r="V167" s="831"/>
      <c r="W167" s="831"/>
      <c r="X167" s="831"/>
      <c r="Y167" s="831"/>
      <c r="Z167" s="831"/>
      <c r="AA167" s="831"/>
      <c r="AB167" s="831"/>
      <c r="AC167" s="831"/>
      <c r="AD167" s="831"/>
      <c r="AE167" s="831"/>
      <c r="AF167" s="831"/>
      <c r="AG167" s="831"/>
      <c r="AH167" s="831"/>
      <c r="AI167" s="831"/>
      <c r="AJ167" s="831"/>
      <c r="AK167" s="831"/>
      <c r="AL167" s="831"/>
      <c r="AM167" s="831"/>
      <c r="AN167" s="831"/>
      <c r="AO167" s="831"/>
      <c r="AP167" s="831"/>
    </row>
    <row r="168" spans="1:42" ht="13.5" customHeight="1" x14ac:dyDescent="0.15">
      <c r="B168" s="830"/>
      <c r="C168" s="830"/>
      <c r="D168" s="830"/>
      <c r="E168" s="830"/>
      <c r="H168" s="832"/>
      <c r="I168" s="832"/>
      <c r="J168" s="832"/>
      <c r="K168" s="832"/>
      <c r="L168" s="832"/>
      <c r="M168" s="832"/>
      <c r="N168" s="832"/>
      <c r="O168" s="832"/>
      <c r="P168" s="832"/>
      <c r="Q168" s="832"/>
      <c r="R168" s="832"/>
      <c r="S168" s="832"/>
      <c r="T168" s="832"/>
      <c r="U168" s="832"/>
      <c r="V168" s="832"/>
      <c r="W168" s="832"/>
      <c r="X168" s="832"/>
      <c r="Y168" s="832"/>
      <c r="Z168" s="832"/>
      <c r="AA168" s="832"/>
      <c r="AB168" s="832"/>
      <c r="AC168" s="832"/>
      <c r="AD168" s="832"/>
      <c r="AE168" s="832"/>
      <c r="AF168" s="832"/>
      <c r="AG168" s="832"/>
      <c r="AH168" s="832"/>
      <c r="AI168" s="832"/>
      <c r="AJ168" s="832"/>
      <c r="AK168" s="832"/>
      <c r="AL168" s="832"/>
      <c r="AM168" s="832"/>
      <c r="AN168" s="832"/>
      <c r="AO168" s="832"/>
      <c r="AP168" s="832"/>
    </row>
    <row r="170" spans="1:42" ht="13.5" customHeight="1" x14ac:dyDescent="0.15">
      <c r="A170" s="833" t="s">
        <v>220</v>
      </c>
      <c r="B170" s="833"/>
      <c r="C170" s="833"/>
      <c r="D170" s="833"/>
      <c r="E170" s="833"/>
      <c r="F170" s="833"/>
      <c r="G170" s="833"/>
      <c r="H170" s="833"/>
      <c r="I170" s="833"/>
      <c r="J170" s="833"/>
      <c r="K170" s="833"/>
      <c r="L170" s="833"/>
      <c r="M170" s="833"/>
      <c r="N170" s="833"/>
      <c r="O170" s="833"/>
      <c r="P170" s="833"/>
      <c r="Q170" s="833"/>
      <c r="R170" s="833"/>
      <c r="S170" s="833"/>
      <c r="T170" s="833"/>
      <c r="U170" s="833"/>
      <c r="V170" s="833"/>
      <c r="W170" s="833"/>
      <c r="X170" s="833"/>
      <c r="Y170" s="833"/>
      <c r="Z170" s="833"/>
      <c r="AA170" s="833"/>
      <c r="AB170" s="833"/>
      <c r="AC170" s="833"/>
      <c r="AD170" s="833"/>
      <c r="AE170" s="833"/>
      <c r="AF170" s="833"/>
      <c r="AG170" s="833"/>
      <c r="AH170" s="833"/>
      <c r="AI170" s="833"/>
      <c r="AJ170" s="833"/>
      <c r="AK170" s="833"/>
      <c r="AL170" s="833"/>
      <c r="AM170" s="833"/>
      <c r="AN170" s="833"/>
      <c r="AO170" s="833"/>
      <c r="AP170" s="833"/>
    </row>
    <row r="171" spans="1:42" ht="13.5" customHeight="1" x14ac:dyDescent="0.15">
      <c r="A171" s="833"/>
      <c r="B171" s="833"/>
      <c r="C171" s="833"/>
      <c r="D171" s="833"/>
      <c r="E171" s="833"/>
      <c r="F171" s="833"/>
      <c r="G171" s="833"/>
      <c r="H171" s="833"/>
      <c r="I171" s="833"/>
      <c r="J171" s="833"/>
      <c r="K171" s="833"/>
      <c r="L171" s="833"/>
      <c r="M171" s="833"/>
      <c r="N171" s="833"/>
      <c r="O171" s="833"/>
      <c r="P171" s="833"/>
      <c r="Q171" s="833"/>
      <c r="R171" s="833"/>
      <c r="S171" s="833"/>
      <c r="T171" s="833"/>
      <c r="U171" s="833"/>
      <c r="V171" s="833"/>
      <c r="W171" s="833"/>
      <c r="X171" s="833"/>
      <c r="Y171" s="833"/>
      <c r="Z171" s="833"/>
      <c r="AA171" s="833"/>
      <c r="AB171" s="833"/>
      <c r="AC171" s="833"/>
      <c r="AD171" s="833"/>
      <c r="AE171" s="833"/>
      <c r="AF171" s="833"/>
      <c r="AG171" s="833"/>
      <c r="AH171" s="833"/>
      <c r="AI171" s="833"/>
      <c r="AJ171" s="833"/>
      <c r="AK171" s="833"/>
      <c r="AL171" s="833"/>
      <c r="AM171" s="833"/>
      <c r="AN171" s="833"/>
      <c r="AO171" s="833"/>
      <c r="AP171" s="833"/>
    </row>
    <row r="172" spans="1:42" ht="13.5" customHeight="1" x14ac:dyDescent="0.15">
      <c r="A172" s="833"/>
      <c r="B172" s="833"/>
      <c r="C172" s="833"/>
      <c r="D172" s="833"/>
      <c r="E172" s="833"/>
      <c r="F172" s="833"/>
      <c r="G172" s="833"/>
      <c r="H172" s="833"/>
      <c r="I172" s="833"/>
      <c r="J172" s="833"/>
      <c r="K172" s="833"/>
      <c r="L172" s="833"/>
      <c r="M172" s="833"/>
      <c r="N172" s="833"/>
      <c r="O172" s="833"/>
      <c r="P172" s="833"/>
      <c r="Q172" s="833"/>
      <c r="R172" s="833"/>
      <c r="S172" s="833"/>
      <c r="T172" s="833"/>
      <c r="U172" s="833"/>
      <c r="V172" s="833"/>
      <c r="W172" s="833"/>
      <c r="X172" s="833"/>
      <c r="Y172" s="833"/>
      <c r="Z172" s="833"/>
      <c r="AA172" s="833"/>
      <c r="AB172" s="833"/>
      <c r="AC172" s="833"/>
      <c r="AD172" s="833"/>
      <c r="AE172" s="833"/>
      <c r="AF172" s="833"/>
      <c r="AG172" s="833"/>
      <c r="AH172" s="833"/>
      <c r="AI172" s="833"/>
      <c r="AJ172" s="833"/>
      <c r="AK172" s="833"/>
      <c r="AL172" s="833"/>
      <c r="AM172" s="833"/>
      <c r="AN172" s="833"/>
      <c r="AO172" s="833"/>
      <c r="AP172" s="833"/>
    </row>
    <row r="174" spans="1:42" ht="13.5" customHeight="1" x14ac:dyDescent="0.15">
      <c r="A174" s="111"/>
      <c r="B174" s="837" t="str">
        <f>IF(AR23="","",VLOOKUP(AR23,避難所反映!$A$3:$C$211,2,FALSE))</f>
        <v/>
      </c>
      <c r="C174" s="837"/>
      <c r="D174" s="837"/>
      <c r="E174" s="837"/>
      <c r="F174" s="837"/>
      <c r="G174" s="837"/>
      <c r="H174" s="837"/>
      <c r="I174" s="837"/>
      <c r="J174" s="837"/>
      <c r="K174" s="837"/>
      <c r="L174" s="837"/>
      <c r="M174" s="837"/>
      <c r="N174" s="837"/>
      <c r="O174" s="837"/>
      <c r="P174" s="837"/>
      <c r="Q174" s="837"/>
      <c r="R174" s="837"/>
      <c r="S174" s="837"/>
      <c r="T174" s="837"/>
      <c r="U174" s="837"/>
      <c r="V174" s="837"/>
      <c r="W174" s="837"/>
      <c r="X174" s="837"/>
      <c r="Y174" s="837"/>
      <c r="Z174" s="837"/>
      <c r="AA174" s="837"/>
      <c r="AB174" s="837"/>
      <c r="AC174" s="837"/>
      <c r="AD174" s="837"/>
      <c r="AE174" s="837"/>
      <c r="AF174" s="837"/>
      <c r="AG174" s="837"/>
      <c r="AH174" s="837"/>
      <c r="AI174" s="837"/>
      <c r="AJ174" s="837"/>
      <c r="AK174" s="837"/>
      <c r="AL174" s="837"/>
      <c r="AM174" s="837"/>
      <c r="AN174" s="837"/>
      <c r="AO174" s="837"/>
      <c r="AP174" s="111"/>
    </row>
    <row r="175" spans="1:42" ht="13.5" customHeight="1" x14ac:dyDescent="0.15">
      <c r="B175" s="837"/>
      <c r="C175" s="837"/>
      <c r="D175" s="837"/>
      <c r="E175" s="837"/>
      <c r="F175" s="837"/>
      <c r="G175" s="837"/>
      <c r="H175" s="837"/>
      <c r="I175" s="837"/>
      <c r="J175" s="837"/>
      <c r="K175" s="837"/>
      <c r="L175" s="837"/>
      <c r="M175" s="837"/>
      <c r="N175" s="837"/>
      <c r="O175" s="837"/>
      <c r="P175" s="837"/>
      <c r="Q175" s="837"/>
      <c r="R175" s="837"/>
      <c r="S175" s="837"/>
      <c r="T175" s="837"/>
      <c r="U175" s="837"/>
      <c r="V175" s="837"/>
      <c r="W175" s="837"/>
      <c r="X175" s="837"/>
      <c r="Y175" s="837"/>
      <c r="Z175" s="837"/>
      <c r="AA175" s="837"/>
      <c r="AB175" s="837"/>
      <c r="AC175" s="837"/>
      <c r="AD175" s="837"/>
      <c r="AE175" s="837"/>
      <c r="AF175" s="837"/>
      <c r="AG175" s="837"/>
      <c r="AH175" s="837"/>
      <c r="AI175" s="837"/>
      <c r="AJ175" s="837"/>
      <c r="AK175" s="837"/>
      <c r="AL175" s="837"/>
      <c r="AM175" s="837"/>
      <c r="AN175" s="837"/>
      <c r="AO175" s="837"/>
    </row>
    <row r="176" spans="1:42" ht="13.5" customHeight="1" x14ac:dyDescent="0.15">
      <c r="B176" s="837"/>
      <c r="C176" s="837"/>
      <c r="D176" s="837"/>
      <c r="E176" s="837"/>
      <c r="F176" s="837"/>
      <c r="G176" s="837"/>
      <c r="H176" s="837"/>
      <c r="I176" s="837"/>
      <c r="J176" s="837"/>
      <c r="K176" s="837"/>
      <c r="L176" s="837"/>
      <c r="M176" s="837"/>
      <c r="N176" s="837"/>
      <c r="O176" s="837"/>
      <c r="P176" s="837"/>
      <c r="Q176" s="837"/>
      <c r="R176" s="837"/>
      <c r="S176" s="837"/>
      <c r="T176" s="837"/>
      <c r="U176" s="837"/>
      <c r="V176" s="837"/>
      <c r="W176" s="837"/>
      <c r="X176" s="837"/>
      <c r="Y176" s="837"/>
      <c r="Z176" s="837"/>
      <c r="AA176" s="837"/>
      <c r="AB176" s="837"/>
      <c r="AC176" s="837"/>
      <c r="AD176" s="837"/>
      <c r="AE176" s="837"/>
      <c r="AF176" s="837"/>
      <c r="AG176" s="837"/>
      <c r="AH176" s="837"/>
      <c r="AI176" s="837"/>
      <c r="AJ176" s="837"/>
      <c r="AK176" s="837"/>
      <c r="AL176" s="837"/>
      <c r="AM176" s="837"/>
      <c r="AN176" s="837"/>
      <c r="AO176" s="837"/>
    </row>
    <row r="177" spans="1:42" ht="13.5" customHeight="1" x14ac:dyDescent="0.15">
      <c r="B177" s="837"/>
      <c r="C177" s="837"/>
      <c r="D177" s="837"/>
      <c r="E177" s="837"/>
      <c r="F177" s="837"/>
      <c r="G177" s="837"/>
      <c r="H177" s="837"/>
      <c r="I177" s="837"/>
      <c r="J177" s="837"/>
      <c r="K177" s="837"/>
      <c r="L177" s="837"/>
      <c r="M177" s="837"/>
      <c r="N177" s="837"/>
      <c r="O177" s="837"/>
      <c r="P177" s="837"/>
      <c r="Q177" s="837"/>
      <c r="R177" s="837"/>
      <c r="S177" s="837"/>
      <c r="T177" s="837"/>
      <c r="U177" s="837"/>
      <c r="V177" s="837"/>
      <c r="W177" s="837"/>
      <c r="X177" s="837"/>
      <c r="Y177" s="837"/>
      <c r="Z177" s="837"/>
      <c r="AA177" s="837"/>
      <c r="AB177" s="837"/>
      <c r="AC177" s="837"/>
      <c r="AD177" s="837"/>
      <c r="AE177" s="837"/>
      <c r="AF177" s="837"/>
      <c r="AG177" s="837"/>
      <c r="AH177" s="837"/>
      <c r="AI177" s="837"/>
      <c r="AJ177" s="837"/>
      <c r="AK177" s="837"/>
      <c r="AL177" s="837"/>
      <c r="AM177" s="837"/>
      <c r="AN177" s="837"/>
      <c r="AO177" s="837"/>
    </row>
    <row r="178" spans="1:42" ht="13.5" customHeight="1" x14ac:dyDescent="0.15">
      <c r="B178" s="837"/>
      <c r="C178" s="837"/>
      <c r="D178" s="837"/>
      <c r="E178" s="837"/>
      <c r="F178" s="837"/>
      <c r="G178" s="837"/>
      <c r="H178" s="837"/>
      <c r="I178" s="837"/>
      <c r="J178" s="837"/>
      <c r="K178" s="837"/>
      <c r="L178" s="837"/>
      <c r="M178" s="837"/>
      <c r="N178" s="837"/>
      <c r="O178" s="837"/>
      <c r="P178" s="837"/>
      <c r="Q178" s="837"/>
      <c r="R178" s="837"/>
      <c r="S178" s="837"/>
      <c r="T178" s="837"/>
      <c r="U178" s="837"/>
      <c r="V178" s="837"/>
      <c r="W178" s="837"/>
      <c r="X178" s="837"/>
      <c r="Y178" s="837"/>
      <c r="Z178" s="837"/>
      <c r="AA178" s="837"/>
      <c r="AB178" s="837"/>
      <c r="AC178" s="837"/>
      <c r="AD178" s="837"/>
      <c r="AE178" s="837"/>
      <c r="AF178" s="837"/>
      <c r="AG178" s="837"/>
      <c r="AH178" s="837"/>
      <c r="AI178" s="837"/>
      <c r="AJ178" s="837"/>
      <c r="AK178" s="837"/>
      <c r="AL178" s="837"/>
      <c r="AM178" s="837"/>
      <c r="AN178" s="837"/>
      <c r="AO178" s="837"/>
    </row>
    <row r="179" spans="1:42" ht="13.5" customHeight="1" x14ac:dyDescent="0.15">
      <c r="B179" s="851"/>
      <c r="C179" s="852"/>
      <c r="D179" s="852"/>
      <c r="E179" s="852"/>
      <c r="F179" s="852"/>
      <c r="G179" s="852"/>
      <c r="H179" s="852"/>
      <c r="I179" s="852"/>
      <c r="J179" s="852"/>
      <c r="K179" s="852"/>
      <c r="L179" s="852"/>
      <c r="M179" s="852"/>
      <c r="N179" s="852"/>
      <c r="O179" s="852"/>
      <c r="P179" s="852"/>
      <c r="Q179" s="852"/>
      <c r="R179" s="852"/>
      <c r="S179" s="852"/>
      <c r="T179" s="852"/>
      <c r="U179" s="852"/>
      <c r="V179" s="852"/>
      <c r="W179" s="852"/>
      <c r="X179" s="852"/>
      <c r="Y179" s="852"/>
      <c r="Z179" s="852"/>
      <c r="AA179" s="852"/>
      <c r="AB179" s="852"/>
      <c r="AC179" s="852"/>
      <c r="AD179" s="852"/>
      <c r="AE179" s="852"/>
      <c r="AF179" s="852"/>
      <c r="AG179" s="852"/>
      <c r="AH179" s="852"/>
      <c r="AI179" s="852"/>
      <c r="AJ179" s="852"/>
      <c r="AK179" s="852"/>
      <c r="AL179" s="852"/>
      <c r="AM179" s="852"/>
      <c r="AN179" s="852"/>
      <c r="AO179" s="853"/>
    </row>
    <row r="180" spans="1:42" ht="13.5" customHeight="1" x14ac:dyDescent="0.15">
      <c r="B180" s="854"/>
      <c r="C180" s="855"/>
      <c r="D180" s="855"/>
      <c r="E180" s="855"/>
      <c r="F180" s="855"/>
      <c r="G180" s="855"/>
      <c r="H180" s="855"/>
      <c r="I180" s="855"/>
      <c r="J180" s="855"/>
      <c r="K180" s="855"/>
      <c r="L180" s="855"/>
      <c r="M180" s="855"/>
      <c r="N180" s="855"/>
      <c r="O180" s="855"/>
      <c r="P180" s="855"/>
      <c r="Q180" s="855"/>
      <c r="R180" s="855"/>
      <c r="S180" s="855"/>
      <c r="T180" s="855"/>
      <c r="U180" s="855"/>
      <c r="V180" s="855"/>
      <c r="W180" s="855"/>
      <c r="X180" s="855"/>
      <c r="Y180" s="855"/>
      <c r="Z180" s="855"/>
      <c r="AA180" s="855"/>
      <c r="AB180" s="855"/>
      <c r="AC180" s="855"/>
      <c r="AD180" s="855"/>
      <c r="AE180" s="855"/>
      <c r="AF180" s="855"/>
      <c r="AG180" s="855"/>
      <c r="AH180" s="855"/>
      <c r="AI180" s="855"/>
      <c r="AJ180" s="855"/>
      <c r="AK180" s="855"/>
      <c r="AL180" s="855"/>
      <c r="AM180" s="855"/>
      <c r="AN180" s="855"/>
      <c r="AO180" s="856"/>
    </row>
    <row r="181" spans="1:42" ht="13.5" customHeight="1" x14ac:dyDescent="0.15">
      <c r="B181" s="854"/>
      <c r="C181" s="855"/>
      <c r="D181" s="855"/>
      <c r="E181" s="855"/>
      <c r="F181" s="855"/>
      <c r="G181" s="855"/>
      <c r="H181" s="855"/>
      <c r="I181" s="855"/>
      <c r="J181" s="855"/>
      <c r="K181" s="855"/>
      <c r="L181" s="855"/>
      <c r="M181" s="855"/>
      <c r="N181" s="855"/>
      <c r="O181" s="855"/>
      <c r="P181" s="855"/>
      <c r="Q181" s="855"/>
      <c r="R181" s="855"/>
      <c r="S181" s="855"/>
      <c r="T181" s="855"/>
      <c r="U181" s="855"/>
      <c r="V181" s="855"/>
      <c r="W181" s="855"/>
      <c r="X181" s="855"/>
      <c r="Y181" s="855"/>
      <c r="Z181" s="855"/>
      <c r="AA181" s="855"/>
      <c r="AB181" s="855"/>
      <c r="AC181" s="855"/>
      <c r="AD181" s="855"/>
      <c r="AE181" s="855"/>
      <c r="AF181" s="855"/>
      <c r="AG181" s="855"/>
      <c r="AH181" s="855"/>
      <c r="AI181" s="855"/>
      <c r="AJ181" s="855"/>
      <c r="AK181" s="855"/>
      <c r="AL181" s="855"/>
      <c r="AM181" s="855"/>
      <c r="AN181" s="855"/>
      <c r="AO181" s="856"/>
    </row>
    <row r="182" spans="1:42" ht="13.5" customHeight="1" x14ac:dyDescent="0.15">
      <c r="B182" s="854"/>
      <c r="C182" s="855"/>
      <c r="D182" s="855"/>
      <c r="E182" s="855"/>
      <c r="F182" s="855"/>
      <c r="G182" s="855"/>
      <c r="H182" s="855"/>
      <c r="I182" s="855"/>
      <c r="J182" s="855"/>
      <c r="K182" s="855"/>
      <c r="L182" s="855"/>
      <c r="M182" s="855"/>
      <c r="N182" s="855"/>
      <c r="O182" s="855"/>
      <c r="P182" s="855"/>
      <c r="Q182" s="855"/>
      <c r="R182" s="855"/>
      <c r="S182" s="855"/>
      <c r="T182" s="855"/>
      <c r="U182" s="855"/>
      <c r="V182" s="855"/>
      <c r="W182" s="855"/>
      <c r="X182" s="855"/>
      <c r="Y182" s="855"/>
      <c r="Z182" s="855"/>
      <c r="AA182" s="855"/>
      <c r="AB182" s="855"/>
      <c r="AC182" s="855"/>
      <c r="AD182" s="855"/>
      <c r="AE182" s="855"/>
      <c r="AF182" s="855"/>
      <c r="AG182" s="855"/>
      <c r="AH182" s="855"/>
      <c r="AI182" s="855"/>
      <c r="AJ182" s="855"/>
      <c r="AK182" s="855"/>
      <c r="AL182" s="855"/>
      <c r="AM182" s="855"/>
      <c r="AN182" s="855"/>
      <c r="AO182" s="856"/>
    </row>
    <row r="183" spans="1:42" ht="13.5" customHeight="1" x14ac:dyDescent="0.15">
      <c r="B183" s="857"/>
      <c r="C183" s="858"/>
      <c r="D183" s="858"/>
      <c r="E183" s="858"/>
      <c r="F183" s="858"/>
      <c r="G183" s="858"/>
      <c r="H183" s="858"/>
      <c r="I183" s="858"/>
      <c r="J183" s="858"/>
      <c r="K183" s="858"/>
      <c r="L183" s="858"/>
      <c r="M183" s="858"/>
      <c r="N183" s="858"/>
      <c r="O183" s="858"/>
      <c r="P183" s="858"/>
      <c r="Q183" s="858"/>
      <c r="R183" s="858"/>
      <c r="S183" s="858"/>
      <c r="T183" s="858"/>
      <c r="U183" s="858"/>
      <c r="V183" s="858"/>
      <c r="W183" s="858"/>
      <c r="X183" s="858"/>
      <c r="Y183" s="858"/>
      <c r="Z183" s="858"/>
      <c r="AA183" s="858"/>
      <c r="AB183" s="858"/>
      <c r="AC183" s="858"/>
      <c r="AD183" s="858"/>
      <c r="AE183" s="858"/>
      <c r="AF183" s="858"/>
      <c r="AG183" s="858"/>
      <c r="AH183" s="858"/>
      <c r="AI183" s="858"/>
      <c r="AJ183" s="858"/>
      <c r="AK183" s="858"/>
      <c r="AL183" s="858"/>
      <c r="AM183" s="858"/>
      <c r="AN183" s="858"/>
      <c r="AO183" s="859"/>
    </row>
    <row r="185" spans="1:42" ht="13.5" customHeight="1" x14ac:dyDescent="0.15">
      <c r="A185" s="838" t="s">
        <v>221</v>
      </c>
      <c r="B185" s="838"/>
      <c r="C185" s="838"/>
      <c r="D185" s="838"/>
      <c r="E185" s="838"/>
      <c r="F185" s="838"/>
      <c r="G185" s="838"/>
      <c r="H185" s="838"/>
      <c r="I185" s="838"/>
      <c r="J185" s="838"/>
      <c r="K185" s="838"/>
      <c r="L185" s="838"/>
      <c r="M185" s="838"/>
      <c r="N185" s="838"/>
      <c r="O185" s="838"/>
      <c r="P185" s="838"/>
      <c r="Q185" s="838"/>
      <c r="R185" s="838"/>
      <c r="S185" s="838"/>
      <c r="T185" s="838"/>
      <c r="U185" s="838"/>
      <c r="V185" s="838"/>
      <c r="W185" s="838"/>
      <c r="X185" s="838"/>
      <c r="Y185" s="838"/>
      <c r="Z185" s="838"/>
      <c r="AA185" s="838"/>
      <c r="AB185" s="838"/>
      <c r="AC185" s="838"/>
      <c r="AD185" s="838"/>
      <c r="AE185" s="838"/>
      <c r="AF185" s="838"/>
      <c r="AG185" s="838"/>
      <c r="AH185" s="838"/>
      <c r="AI185" s="838"/>
      <c r="AJ185" s="838"/>
      <c r="AK185" s="838"/>
      <c r="AL185" s="838"/>
      <c r="AM185" s="838"/>
      <c r="AN185" s="838"/>
      <c r="AO185" s="838"/>
      <c r="AP185" s="838"/>
    </row>
    <row r="186" spans="1:42" ht="13.5" customHeight="1" x14ac:dyDescent="0.15">
      <c r="A186" s="838"/>
      <c r="B186" s="838"/>
      <c r="C186" s="838"/>
      <c r="D186" s="838"/>
      <c r="E186" s="838"/>
      <c r="F186" s="838"/>
      <c r="G186" s="838"/>
      <c r="H186" s="838"/>
      <c r="I186" s="838"/>
      <c r="J186" s="838"/>
      <c r="K186" s="838"/>
      <c r="L186" s="838"/>
      <c r="M186" s="838"/>
      <c r="N186" s="838"/>
      <c r="O186" s="838"/>
      <c r="P186" s="838"/>
      <c r="Q186" s="838"/>
      <c r="R186" s="838"/>
      <c r="S186" s="838"/>
      <c r="T186" s="838"/>
      <c r="U186" s="838"/>
      <c r="V186" s="838"/>
      <c r="W186" s="838"/>
      <c r="X186" s="838"/>
      <c r="Y186" s="838"/>
      <c r="Z186" s="838"/>
      <c r="AA186" s="838"/>
      <c r="AB186" s="838"/>
      <c r="AC186" s="838"/>
      <c r="AD186" s="838"/>
      <c r="AE186" s="838"/>
      <c r="AF186" s="838"/>
      <c r="AG186" s="838"/>
      <c r="AH186" s="838"/>
      <c r="AI186" s="838"/>
      <c r="AJ186" s="838"/>
      <c r="AK186" s="838"/>
      <c r="AL186" s="838"/>
      <c r="AM186" s="838"/>
      <c r="AN186" s="838"/>
      <c r="AO186" s="838"/>
      <c r="AP186" s="838"/>
    </row>
    <row r="187" spans="1:42" ht="13.5" customHeight="1" x14ac:dyDescent="0.15">
      <c r="A187" s="838"/>
      <c r="B187" s="838"/>
      <c r="C187" s="838"/>
      <c r="D187" s="838"/>
      <c r="E187" s="838"/>
      <c r="F187" s="838"/>
      <c r="G187" s="838"/>
      <c r="H187" s="838"/>
      <c r="I187" s="838"/>
      <c r="J187" s="838"/>
      <c r="K187" s="838"/>
      <c r="L187" s="838"/>
      <c r="M187" s="838"/>
      <c r="N187" s="838"/>
      <c r="O187" s="838"/>
      <c r="P187" s="838"/>
      <c r="Q187" s="838"/>
      <c r="R187" s="838"/>
      <c r="S187" s="838"/>
      <c r="T187" s="838"/>
      <c r="U187" s="838"/>
      <c r="V187" s="838"/>
      <c r="W187" s="838"/>
      <c r="X187" s="838"/>
      <c r="Y187" s="838"/>
      <c r="Z187" s="838"/>
      <c r="AA187" s="838"/>
      <c r="AB187" s="838"/>
      <c r="AC187" s="838"/>
      <c r="AD187" s="838"/>
      <c r="AE187" s="838"/>
      <c r="AF187" s="838"/>
      <c r="AG187" s="838"/>
      <c r="AH187" s="838"/>
      <c r="AI187" s="838"/>
      <c r="AJ187" s="838"/>
      <c r="AK187" s="838"/>
      <c r="AL187" s="838"/>
      <c r="AM187" s="838"/>
      <c r="AN187" s="838"/>
      <c r="AO187" s="838"/>
      <c r="AP187" s="838"/>
    </row>
    <row r="188" spans="1:42" ht="13.5" customHeight="1" x14ac:dyDescent="0.15">
      <c r="A188" s="848" t="s">
        <v>725</v>
      </c>
      <c r="B188" s="848"/>
      <c r="C188" s="848"/>
      <c r="D188" s="848"/>
      <c r="E188" s="848"/>
      <c r="F188" s="849"/>
      <c r="G188" s="849"/>
      <c r="H188" s="849"/>
      <c r="I188" s="849"/>
      <c r="J188" s="849"/>
      <c r="K188" s="849"/>
      <c r="L188" s="849"/>
      <c r="M188" s="849"/>
      <c r="N188" s="849"/>
      <c r="O188" s="849"/>
      <c r="P188" s="849"/>
      <c r="Q188" s="849"/>
      <c r="R188" s="849"/>
      <c r="S188" s="849"/>
      <c r="T188" s="849"/>
      <c r="U188" s="849"/>
      <c r="V188" s="849"/>
      <c r="W188" s="849"/>
      <c r="X188" s="849"/>
      <c r="Y188" s="849"/>
      <c r="Z188" s="849"/>
      <c r="AA188" s="849"/>
      <c r="AB188" s="849"/>
      <c r="AC188" s="849"/>
      <c r="AD188" s="849"/>
      <c r="AE188" s="849"/>
      <c r="AF188" s="849"/>
      <c r="AG188" s="848" t="s">
        <v>726</v>
      </c>
      <c r="AH188" s="848"/>
      <c r="AI188" s="848"/>
      <c r="AJ188" s="848"/>
      <c r="AK188" s="848"/>
      <c r="AL188" s="848"/>
      <c r="AM188" s="848"/>
      <c r="AN188" s="848"/>
      <c r="AO188" s="848"/>
      <c r="AP188" s="848"/>
    </row>
    <row r="189" spans="1:42" ht="13.5" customHeight="1" x14ac:dyDescent="0.15">
      <c r="A189" s="848"/>
      <c r="B189" s="848"/>
      <c r="C189" s="848"/>
      <c r="D189" s="848"/>
      <c r="E189" s="848"/>
      <c r="F189" s="849"/>
      <c r="G189" s="849"/>
      <c r="H189" s="849"/>
      <c r="I189" s="849"/>
      <c r="J189" s="849"/>
      <c r="K189" s="849"/>
      <c r="L189" s="849"/>
      <c r="M189" s="849"/>
      <c r="N189" s="849"/>
      <c r="O189" s="849"/>
      <c r="P189" s="849"/>
      <c r="Q189" s="849"/>
      <c r="R189" s="849"/>
      <c r="S189" s="849"/>
      <c r="T189" s="849"/>
      <c r="U189" s="849"/>
      <c r="V189" s="849"/>
      <c r="W189" s="849"/>
      <c r="X189" s="849"/>
      <c r="Y189" s="849"/>
      <c r="Z189" s="849"/>
      <c r="AA189" s="849"/>
      <c r="AB189" s="849"/>
      <c r="AC189" s="849"/>
      <c r="AD189" s="849"/>
      <c r="AE189" s="849"/>
      <c r="AF189" s="849"/>
      <c r="AG189" s="848"/>
      <c r="AH189" s="848"/>
      <c r="AI189" s="848"/>
      <c r="AJ189" s="848"/>
      <c r="AK189" s="848"/>
      <c r="AL189" s="848"/>
      <c r="AM189" s="848"/>
      <c r="AN189" s="848"/>
      <c r="AO189" s="848"/>
      <c r="AP189" s="848"/>
    </row>
    <row r="190" spans="1:42" ht="13.5" customHeight="1" x14ac:dyDescent="0.15">
      <c r="A190" s="848"/>
      <c r="B190" s="848"/>
      <c r="C190" s="848"/>
      <c r="D190" s="848"/>
      <c r="E190" s="848"/>
      <c r="F190" s="849"/>
      <c r="G190" s="849"/>
      <c r="H190" s="849"/>
      <c r="I190" s="849"/>
      <c r="J190" s="849"/>
      <c r="K190" s="849"/>
      <c r="L190" s="849"/>
      <c r="M190" s="849"/>
      <c r="N190" s="849"/>
      <c r="O190" s="849"/>
      <c r="P190" s="849"/>
      <c r="Q190" s="849"/>
      <c r="R190" s="849"/>
      <c r="S190" s="849"/>
      <c r="T190" s="849"/>
      <c r="U190" s="849"/>
      <c r="V190" s="849"/>
      <c r="W190" s="849"/>
      <c r="X190" s="849"/>
      <c r="Y190" s="849"/>
      <c r="Z190" s="849"/>
      <c r="AA190" s="849"/>
      <c r="AB190" s="849"/>
      <c r="AC190" s="849"/>
      <c r="AD190" s="849"/>
      <c r="AE190" s="849"/>
      <c r="AF190" s="849"/>
      <c r="AG190" s="848"/>
      <c r="AH190" s="848"/>
      <c r="AI190" s="848"/>
      <c r="AJ190" s="848"/>
      <c r="AK190" s="848"/>
      <c r="AL190" s="848"/>
      <c r="AM190" s="848"/>
      <c r="AN190" s="848"/>
      <c r="AO190" s="848"/>
      <c r="AP190" s="848"/>
    </row>
    <row r="195" spans="1:42" ht="13.5" customHeight="1" x14ac:dyDescent="0.15">
      <c r="A195" s="839" t="s">
        <v>222</v>
      </c>
      <c r="B195" s="840"/>
      <c r="C195" s="840"/>
      <c r="D195" s="840"/>
      <c r="E195" s="840"/>
      <c r="F195" s="840"/>
      <c r="G195" s="840"/>
      <c r="H195" s="840"/>
      <c r="I195" s="840"/>
      <c r="J195" s="840"/>
      <c r="K195" s="840"/>
      <c r="L195" s="840"/>
      <c r="M195" s="840"/>
      <c r="N195" s="840"/>
      <c r="O195" s="840"/>
      <c r="P195" s="840"/>
      <c r="Q195" s="840"/>
      <c r="R195" s="840"/>
      <c r="S195" s="840"/>
      <c r="T195" s="840"/>
      <c r="U195" s="840"/>
      <c r="V195" s="840"/>
      <c r="W195" s="840"/>
      <c r="X195" s="840"/>
      <c r="Y195" s="840"/>
      <c r="Z195" s="840"/>
      <c r="AA195" s="840"/>
      <c r="AB195" s="840"/>
      <c r="AC195" s="840"/>
      <c r="AD195" s="840"/>
      <c r="AE195" s="840"/>
      <c r="AF195" s="840"/>
      <c r="AG195" s="840"/>
      <c r="AH195" s="840"/>
      <c r="AI195" s="840"/>
      <c r="AJ195" s="840"/>
      <c r="AK195" s="840"/>
      <c r="AL195" s="840"/>
      <c r="AM195" s="840"/>
      <c r="AN195" s="840"/>
      <c r="AO195" s="840"/>
      <c r="AP195" s="841"/>
    </row>
    <row r="196" spans="1:42" ht="13.5" customHeight="1" x14ac:dyDescent="0.15">
      <c r="A196" s="842"/>
      <c r="B196" s="843"/>
      <c r="C196" s="843"/>
      <c r="D196" s="843"/>
      <c r="E196" s="843"/>
      <c r="F196" s="843"/>
      <c r="G196" s="843"/>
      <c r="H196" s="843"/>
      <c r="I196" s="843"/>
      <c r="J196" s="843"/>
      <c r="K196" s="843"/>
      <c r="L196" s="843"/>
      <c r="M196" s="843"/>
      <c r="N196" s="843"/>
      <c r="O196" s="843"/>
      <c r="P196" s="843"/>
      <c r="Q196" s="843"/>
      <c r="R196" s="843"/>
      <c r="S196" s="843"/>
      <c r="T196" s="843"/>
      <c r="U196" s="843"/>
      <c r="V196" s="843"/>
      <c r="W196" s="843"/>
      <c r="X196" s="843"/>
      <c r="Y196" s="843"/>
      <c r="Z196" s="843"/>
      <c r="AA196" s="843"/>
      <c r="AB196" s="843"/>
      <c r="AC196" s="843"/>
      <c r="AD196" s="843"/>
      <c r="AE196" s="843"/>
      <c r="AF196" s="843"/>
      <c r="AG196" s="843"/>
      <c r="AH196" s="843"/>
      <c r="AI196" s="843"/>
      <c r="AJ196" s="843"/>
      <c r="AK196" s="843"/>
      <c r="AL196" s="843"/>
      <c r="AM196" s="843"/>
      <c r="AN196" s="843"/>
      <c r="AO196" s="843"/>
      <c r="AP196" s="844"/>
    </row>
    <row r="197" spans="1:42" ht="13.5" customHeight="1" x14ac:dyDescent="0.15">
      <c r="A197" s="842"/>
      <c r="B197" s="843"/>
      <c r="C197" s="843"/>
      <c r="D197" s="843"/>
      <c r="E197" s="843"/>
      <c r="F197" s="843"/>
      <c r="G197" s="843"/>
      <c r="H197" s="843"/>
      <c r="I197" s="843"/>
      <c r="J197" s="843"/>
      <c r="K197" s="843"/>
      <c r="L197" s="843"/>
      <c r="M197" s="843"/>
      <c r="N197" s="843"/>
      <c r="O197" s="843"/>
      <c r="P197" s="843"/>
      <c r="Q197" s="843"/>
      <c r="R197" s="843"/>
      <c r="S197" s="843"/>
      <c r="T197" s="843"/>
      <c r="U197" s="843"/>
      <c r="V197" s="843"/>
      <c r="W197" s="843"/>
      <c r="X197" s="843"/>
      <c r="Y197" s="843"/>
      <c r="Z197" s="843"/>
      <c r="AA197" s="843"/>
      <c r="AB197" s="843"/>
      <c r="AC197" s="843"/>
      <c r="AD197" s="843"/>
      <c r="AE197" s="843"/>
      <c r="AF197" s="843"/>
      <c r="AG197" s="843"/>
      <c r="AH197" s="843"/>
      <c r="AI197" s="843"/>
      <c r="AJ197" s="843"/>
      <c r="AK197" s="843"/>
      <c r="AL197" s="843"/>
      <c r="AM197" s="843"/>
      <c r="AN197" s="843"/>
      <c r="AO197" s="843"/>
      <c r="AP197" s="844"/>
    </row>
    <row r="198" spans="1:42" ht="13.5" customHeight="1" x14ac:dyDescent="0.15">
      <c r="A198" s="842"/>
      <c r="B198" s="843"/>
      <c r="C198" s="843"/>
      <c r="D198" s="843"/>
      <c r="E198" s="843"/>
      <c r="F198" s="843"/>
      <c r="G198" s="843"/>
      <c r="H198" s="843"/>
      <c r="I198" s="843"/>
      <c r="J198" s="843"/>
      <c r="K198" s="843"/>
      <c r="L198" s="843"/>
      <c r="M198" s="843"/>
      <c r="N198" s="843"/>
      <c r="O198" s="843"/>
      <c r="P198" s="843"/>
      <c r="Q198" s="843"/>
      <c r="R198" s="843"/>
      <c r="S198" s="843"/>
      <c r="T198" s="843"/>
      <c r="U198" s="843"/>
      <c r="V198" s="843"/>
      <c r="W198" s="843"/>
      <c r="X198" s="843"/>
      <c r="Y198" s="843"/>
      <c r="Z198" s="843"/>
      <c r="AA198" s="843"/>
      <c r="AB198" s="843"/>
      <c r="AC198" s="843"/>
      <c r="AD198" s="843"/>
      <c r="AE198" s="843"/>
      <c r="AF198" s="843"/>
      <c r="AG198" s="843"/>
      <c r="AH198" s="843"/>
      <c r="AI198" s="843"/>
      <c r="AJ198" s="843"/>
      <c r="AK198" s="843"/>
      <c r="AL198" s="843"/>
      <c r="AM198" s="843"/>
      <c r="AN198" s="843"/>
      <c r="AO198" s="843"/>
      <c r="AP198" s="844"/>
    </row>
    <row r="199" spans="1:42" ht="13.5" customHeight="1" x14ac:dyDescent="0.15">
      <c r="A199" s="842"/>
      <c r="B199" s="843"/>
      <c r="C199" s="843"/>
      <c r="D199" s="843"/>
      <c r="E199" s="843"/>
      <c r="F199" s="843"/>
      <c r="G199" s="843"/>
      <c r="H199" s="843"/>
      <c r="I199" s="843"/>
      <c r="J199" s="843"/>
      <c r="K199" s="843"/>
      <c r="L199" s="843"/>
      <c r="M199" s="843"/>
      <c r="N199" s="843"/>
      <c r="O199" s="843"/>
      <c r="P199" s="843"/>
      <c r="Q199" s="843"/>
      <c r="R199" s="843"/>
      <c r="S199" s="843"/>
      <c r="T199" s="843"/>
      <c r="U199" s="843"/>
      <c r="V199" s="843"/>
      <c r="W199" s="843"/>
      <c r="X199" s="843"/>
      <c r="Y199" s="843"/>
      <c r="Z199" s="843"/>
      <c r="AA199" s="843"/>
      <c r="AB199" s="843"/>
      <c r="AC199" s="843"/>
      <c r="AD199" s="843"/>
      <c r="AE199" s="843"/>
      <c r="AF199" s="843"/>
      <c r="AG199" s="843"/>
      <c r="AH199" s="843"/>
      <c r="AI199" s="843"/>
      <c r="AJ199" s="843"/>
      <c r="AK199" s="843"/>
      <c r="AL199" s="843"/>
      <c r="AM199" s="843"/>
      <c r="AN199" s="843"/>
      <c r="AO199" s="843"/>
      <c r="AP199" s="844"/>
    </row>
    <row r="200" spans="1:42" ht="13.5" customHeight="1" x14ac:dyDescent="0.15">
      <c r="A200" s="842"/>
      <c r="B200" s="843"/>
      <c r="C200" s="843"/>
      <c r="D200" s="843"/>
      <c r="E200" s="843"/>
      <c r="F200" s="843"/>
      <c r="G200" s="843"/>
      <c r="H200" s="843"/>
      <c r="I200" s="843"/>
      <c r="J200" s="843"/>
      <c r="K200" s="843"/>
      <c r="L200" s="843"/>
      <c r="M200" s="843"/>
      <c r="N200" s="843"/>
      <c r="O200" s="843"/>
      <c r="P200" s="843"/>
      <c r="Q200" s="843"/>
      <c r="R200" s="843"/>
      <c r="S200" s="843"/>
      <c r="T200" s="843"/>
      <c r="U200" s="843"/>
      <c r="V200" s="843"/>
      <c r="W200" s="843"/>
      <c r="X200" s="843"/>
      <c r="Y200" s="843"/>
      <c r="Z200" s="843"/>
      <c r="AA200" s="843"/>
      <c r="AB200" s="843"/>
      <c r="AC200" s="843"/>
      <c r="AD200" s="843"/>
      <c r="AE200" s="843"/>
      <c r="AF200" s="843"/>
      <c r="AG200" s="843"/>
      <c r="AH200" s="843"/>
      <c r="AI200" s="843"/>
      <c r="AJ200" s="843"/>
      <c r="AK200" s="843"/>
      <c r="AL200" s="843"/>
      <c r="AM200" s="843"/>
      <c r="AN200" s="843"/>
      <c r="AO200" s="843"/>
      <c r="AP200" s="844"/>
    </row>
    <row r="201" spans="1:42" ht="13.5" customHeight="1" x14ac:dyDescent="0.15">
      <c r="A201" s="845"/>
      <c r="B201" s="846"/>
      <c r="C201" s="846"/>
      <c r="D201" s="846"/>
      <c r="E201" s="846"/>
      <c r="F201" s="846"/>
      <c r="G201" s="846"/>
      <c r="H201" s="846"/>
      <c r="I201" s="846"/>
      <c r="J201" s="846"/>
      <c r="K201" s="846"/>
      <c r="L201" s="846"/>
      <c r="M201" s="846"/>
      <c r="N201" s="846"/>
      <c r="O201" s="846"/>
      <c r="P201" s="846"/>
      <c r="Q201" s="846"/>
      <c r="R201" s="846"/>
      <c r="S201" s="846"/>
      <c r="T201" s="846"/>
      <c r="U201" s="846"/>
      <c r="V201" s="846"/>
      <c r="W201" s="846"/>
      <c r="X201" s="846"/>
      <c r="Y201" s="846"/>
      <c r="Z201" s="846"/>
      <c r="AA201" s="846"/>
      <c r="AB201" s="846"/>
      <c r="AC201" s="846"/>
      <c r="AD201" s="846"/>
      <c r="AE201" s="846"/>
      <c r="AF201" s="846"/>
      <c r="AG201" s="846"/>
      <c r="AH201" s="846"/>
      <c r="AI201" s="846"/>
      <c r="AJ201" s="846"/>
      <c r="AK201" s="846"/>
      <c r="AL201" s="846"/>
      <c r="AM201" s="846"/>
      <c r="AN201" s="846"/>
      <c r="AO201" s="846"/>
      <c r="AP201" s="847"/>
    </row>
    <row r="203" spans="1:42" ht="13.5" customHeight="1" x14ac:dyDescent="0.15">
      <c r="A203" s="860"/>
      <c r="B203" s="861"/>
      <c r="C203" s="861"/>
      <c r="D203" s="861"/>
      <c r="E203" s="861"/>
      <c r="F203" s="861"/>
      <c r="G203" s="861"/>
      <c r="H203" s="861"/>
      <c r="I203" s="861"/>
      <c r="J203" s="861"/>
      <c r="K203" s="861"/>
      <c r="L203" s="861"/>
      <c r="M203" s="861"/>
      <c r="N203" s="861"/>
      <c r="O203" s="861"/>
      <c r="P203" s="861"/>
      <c r="Q203" s="861"/>
      <c r="R203" s="861"/>
      <c r="S203" s="861"/>
      <c r="T203" s="861"/>
      <c r="U203" s="861"/>
      <c r="V203" s="861"/>
      <c r="W203" s="861"/>
      <c r="X203" s="861"/>
      <c r="Y203" s="861"/>
      <c r="Z203" s="861"/>
      <c r="AA203" s="861"/>
      <c r="AB203" s="861"/>
      <c r="AC203" s="861"/>
      <c r="AD203" s="861"/>
      <c r="AE203" s="861"/>
      <c r="AF203" s="861"/>
      <c r="AG203" s="861"/>
      <c r="AH203" s="861"/>
      <c r="AI203" s="861"/>
      <c r="AJ203" s="861"/>
      <c r="AK203" s="861"/>
      <c r="AL203" s="861"/>
      <c r="AM203" s="861"/>
      <c r="AN203" s="861"/>
      <c r="AO203" s="861"/>
      <c r="AP203" s="862"/>
    </row>
    <row r="204" spans="1:42" ht="13.5" customHeight="1" x14ac:dyDescent="0.15">
      <c r="A204" s="863"/>
      <c r="B204" s="864"/>
      <c r="C204" s="864"/>
      <c r="D204" s="864"/>
      <c r="E204" s="864"/>
      <c r="F204" s="864"/>
      <c r="G204" s="864"/>
      <c r="H204" s="864"/>
      <c r="I204" s="864"/>
      <c r="J204" s="864"/>
      <c r="K204" s="864"/>
      <c r="L204" s="864"/>
      <c r="M204" s="864"/>
      <c r="N204" s="864"/>
      <c r="O204" s="864"/>
      <c r="P204" s="864"/>
      <c r="Q204" s="864"/>
      <c r="R204" s="864"/>
      <c r="S204" s="864"/>
      <c r="T204" s="864"/>
      <c r="U204" s="864"/>
      <c r="V204" s="864"/>
      <c r="W204" s="864"/>
      <c r="X204" s="864"/>
      <c r="Y204" s="864"/>
      <c r="Z204" s="864"/>
      <c r="AA204" s="864"/>
      <c r="AB204" s="864"/>
      <c r="AC204" s="864"/>
      <c r="AD204" s="864"/>
      <c r="AE204" s="864"/>
      <c r="AF204" s="864"/>
      <c r="AG204" s="864"/>
      <c r="AH204" s="864"/>
      <c r="AI204" s="864"/>
      <c r="AJ204" s="864"/>
      <c r="AK204" s="864"/>
      <c r="AL204" s="864"/>
      <c r="AM204" s="864"/>
      <c r="AN204" s="864"/>
      <c r="AO204" s="864"/>
      <c r="AP204" s="865"/>
    </row>
    <row r="205" spans="1:42" ht="13.5" customHeight="1" x14ac:dyDescent="0.15">
      <c r="A205" s="863"/>
      <c r="B205" s="864"/>
      <c r="C205" s="864"/>
      <c r="D205" s="864"/>
      <c r="E205" s="864"/>
      <c r="F205" s="864"/>
      <c r="G205" s="864"/>
      <c r="H205" s="864"/>
      <c r="I205" s="864"/>
      <c r="J205" s="864"/>
      <c r="K205" s="864"/>
      <c r="L205" s="864"/>
      <c r="M205" s="864"/>
      <c r="N205" s="864"/>
      <c r="O205" s="864"/>
      <c r="P205" s="864"/>
      <c r="Q205" s="864"/>
      <c r="R205" s="864"/>
      <c r="S205" s="864"/>
      <c r="T205" s="864"/>
      <c r="U205" s="864"/>
      <c r="V205" s="864"/>
      <c r="W205" s="864"/>
      <c r="X205" s="864"/>
      <c r="Y205" s="864"/>
      <c r="Z205" s="864"/>
      <c r="AA205" s="864"/>
      <c r="AB205" s="864"/>
      <c r="AC205" s="864"/>
      <c r="AD205" s="864"/>
      <c r="AE205" s="864"/>
      <c r="AF205" s="864"/>
      <c r="AG205" s="864"/>
      <c r="AH205" s="864"/>
      <c r="AI205" s="864"/>
      <c r="AJ205" s="864"/>
      <c r="AK205" s="864"/>
      <c r="AL205" s="864"/>
      <c r="AM205" s="864"/>
      <c r="AN205" s="864"/>
      <c r="AO205" s="864"/>
      <c r="AP205" s="865"/>
    </row>
    <row r="206" spans="1:42" ht="13.5" customHeight="1" x14ac:dyDescent="0.15">
      <c r="A206" s="863"/>
      <c r="B206" s="864"/>
      <c r="C206" s="864"/>
      <c r="D206" s="864"/>
      <c r="E206" s="864"/>
      <c r="F206" s="864"/>
      <c r="G206" s="864"/>
      <c r="H206" s="864"/>
      <c r="I206" s="864"/>
      <c r="J206" s="864"/>
      <c r="K206" s="864"/>
      <c r="L206" s="864"/>
      <c r="M206" s="864"/>
      <c r="N206" s="864"/>
      <c r="O206" s="864"/>
      <c r="P206" s="864"/>
      <c r="Q206" s="864"/>
      <c r="R206" s="864"/>
      <c r="S206" s="864"/>
      <c r="T206" s="864"/>
      <c r="U206" s="864"/>
      <c r="V206" s="864"/>
      <c r="W206" s="864"/>
      <c r="X206" s="864"/>
      <c r="Y206" s="864"/>
      <c r="Z206" s="864"/>
      <c r="AA206" s="864"/>
      <c r="AB206" s="864"/>
      <c r="AC206" s="864"/>
      <c r="AD206" s="864"/>
      <c r="AE206" s="864"/>
      <c r="AF206" s="864"/>
      <c r="AG206" s="864"/>
      <c r="AH206" s="864"/>
      <c r="AI206" s="864"/>
      <c r="AJ206" s="864"/>
      <c r="AK206" s="864"/>
      <c r="AL206" s="864"/>
      <c r="AM206" s="864"/>
      <c r="AN206" s="864"/>
      <c r="AO206" s="864"/>
      <c r="AP206" s="865"/>
    </row>
    <row r="207" spans="1:42" ht="13.5" customHeight="1" x14ac:dyDescent="0.15">
      <c r="A207" s="863"/>
      <c r="B207" s="864"/>
      <c r="C207" s="864"/>
      <c r="D207" s="864"/>
      <c r="E207" s="864"/>
      <c r="F207" s="864"/>
      <c r="G207" s="864"/>
      <c r="H207" s="864"/>
      <c r="I207" s="864"/>
      <c r="J207" s="864"/>
      <c r="K207" s="864"/>
      <c r="L207" s="864"/>
      <c r="M207" s="864"/>
      <c r="N207" s="864"/>
      <c r="O207" s="864"/>
      <c r="P207" s="864"/>
      <c r="Q207" s="864"/>
      <c r="R207" s="864"/>
      <c r="S207" s="864"/>
      <c r="T207" s="864"/>
      <c r="U207" s="864"/>
      <c r="V207" s="864"/>
      <c r="W207" s="864"/>
      <c r="X207" s="864"/>
      <c r="Y207" s="864"/>
      <c r="Z207" s="864"/>
      <c r="AA207" s="864"/>
      <c r="AB207" s="864"/>
      <c r="AC207" s="864"/>
      <c r="AD207" s="864"/>
      <c r="AE207" s="864"/>
      <c r="AF207" s="864"/>
      <c r="AG207" s="864"/>
      <c r="AH207" s="864"/>
      <c r="AI207" s="864"/>
      <c r="AJ207" s="864"/>
      <c r="AK207" s="864"/>
      <c r="AL207" s="864"/>
      <c r="AM207" s="864"/>
      <c r="AN207" s="864"/>
      <c r="AO207" s="864"/>
      <c r="AP207" s="865"/>
    </row>
    <row r="208" spans="1:42" ht="13.5" customHeight="1" x14ac:dyDescent="0.15">
      <c r="A208" s="863"/>
      <c r="B208" s="864"/>
      <c r="C208" s="864"/>
      <c r="D208" s="864"/>
      <c r="E208" s="864"/>
      <c r="F208" s="864"/>
      <c r="G208" s="864"/>
      <c r="H208" s="864"/>
      <c r="I208" s="864"/>
      <c r="J208" s="864"/>
      <c r="K208" s="864"/>
      <c r="L208" s="864"/>
      <c r="M208" s="864"/>
      <c r="N208" s="864"/>
      <c r="O208" s="864"/>
      <c r="P208" s="864"/>
      <c r="Q208" s="864"/>
      <c r="R208" s="864"/>
      <c r="S208" s="864"/>
      <c r="T208" s="864"/>
      <c r="U208" s="864"/>
      <c r="V208" s="864"/>
      <c r="W208" s="864"/>
      <c r="X208" s="864"/>
      <c r="Y208" s="864"/>
      <c r="Z208" s="864"/>
      <c r="AA208" s="864"/>
      <c r="AB208" s="864"/>
      <c r="AC208" s="864"/>
      <c r="AD208" s="864"/>
      <c r="AE208" s="864"/>
      <c r="AF208" s="864"/>
      <c r="AG208" s="864"/>
      <c r="AH208" s="864"/>
      <c r="AI208" s="864"/>
      <c r="AJ208" s="864"/>
      <c r="AK208" s="864"/>
      <c r="AL208" s="864"/>
      <c r="AM208" s="864"/>
      <c r="AN208" s="864"/>
      <c r="AO208" s="864"/>
      <c r="AP208" s="865"/>
    </row>
    <row r="209" spans="1:42" ht="13.5" customHeight="1" x14ac:dyDescent="0.15">
      <c r="A209" s="863"/>
      <c r="B209" s="864"/>
      <c r="C209" s="864"/>
      <c r="D209" s="864"/>
      <c r="E209" s="864"/>
      <c r="F209" s="864"/>
      <c r="G209" s="864"/>
      <c r="H209" s="864"/>
      <c r="I209" s="864"/>
      <c r="J209" s="864"/>
      <c r="K209" s="864"/>
      <c r="L209" s="864"/>
      <c r="M209" s="864"/>
      <c r="N209" s="864"/>
      <c r="O209" s="864"/>
      <c r="P209" s="864"/>
      <c r="Q209" s="864"/>
      <c r="R209" s="864"/>
      <c r="S209" s="864"/>
      <c r="T209" s="864"/>
      <c r="U209" s="864"/>
      <c r="V209" s="864"/>
      <c r="W209" s="864"/>
      <c r="X209" s="864"/>
      <c r="Y209" s="864"/>
      <c r="Z209" s="864"/>
      <c r="AA209" s="864"/>
      <c r="AB209" s="864"/>
      <c r="AC209" s="864"/>
      <c r="AD209" s="864"/>
      <c r="AE209" s="864"/>
      <c r="AF209" s="864"/>
      <c r="AG209" s="864"/>
      <c r="AH209" s="864"/>
      <c r="AI209" s="864"/>
      <c r="AJ209" s="864"/>
      <c r="AK209" s="864"/>
      <c r="AL209" s="864"/>
      <c r="AM209" s="864"/>
      <c r="AN209" s="864"/>
      <c r="AO209" s="864"/>
      <c r="AP209" s="865"/>
    </row>
    <row r="210" spans="1:42" ht="13.5" customHeight="1" x14ac:dyDescent="0.15">
      <c r="A210" s="863"/>
      <c r="B210" s="864"/>
      <c r="C210" s="864"/>
      <c r="D210" s="864"/>
      <c r="E210" s="864"/>
      <c r="F210" s="864"/>
      <c r="G210" s="864"/>
      <c r="H210" s="864"/>
      <c r="I210" s="864"/>
      <c r="J210" s="864"/>
      <c r="K210" s="864"/>
      <c r="L210" s="864"/>
      <c r="M210" s="864"/>
      <c r="N210" s="864"/>
      <c r="O210" s="864"/>
      <c r="P210" s="864"/>
      <c r="Q210" s="864"/>
      <c r="R210" s="864"/>
      <c r="S210" s="864"/>
      <c r="T210" s="864"/>
      <c r="U210" s="864"/>
      <c r="V210" s="864"/>
      <c r="W210" s="864"/>
      <c r="X210" s="864"/>
      <c r="Y210" s="864"/>
      <c r="Z210" s="864"/>
      <c r="AA210" s="864"/>
      <c r="AB210" s="864"/>
      <c r="AC210" s="864"/>
      <c r="AD210" s="864"/>
      <c r="AE210" s="864"/>
      <c r="AF210" s="864"/>
      <c r="AG210" s="864"/>
      <c r="AH210" s="864"/>
      <c r="AI210" s="864"/>
      <c r="AJ210" s="864"/>
      <c r="AK210" s="864"/>
      <c r="AL210" s="864"/>
      <c r="AM210" s="864"/>
      <c r="AN210" s="864"/>
      <c r="AO210" s="864"/>
      <c r="AP210" s="865"/>
    </row>
    <row r="211" spans="1:42" ht="13.5" customHeight="1" x14ac:dyDescent="0.15">
      <c r="A211" s="863"/>
      <c r="B211" s="864"/>
      <c r="C211" s="864"/>
      <c r="D211" s="864"/>
      <c r="E211" s="864"/>
      <c r="F211" s="864"/>
      <c r="G211" s="864"/>
      <c r="H211" s="864"/>
      <c r="I211" s="864"/>
      <c r="J211" s="864"/>
      <c r="K211" s="864"/>
      <c r="L211" s="864"/>
      <c r="M211" s="864"/>
      <c r="N211" s="864"/>
      <c r="O211" s="864"/>
      <c r="P211" s="864"/>
      <c r="Q211" s="864"/>
      <c r="R211" s="864"/>
      <c r="S211" s="864"/>
      <c r="T211" s="864"/>
      <c r="U211" s="864"/>
      <c r="V211" s="864"/>
      <c r="W211" s="864"/>
      <c r="X211" s="864"/>
      <c r="Y211" s="864"/>
      <c r="Z211" s="864"/>
      <c r="AA211" s="864"/>
      <c r="AB211" s="864"/>
      <c r="AC211" s="864"/>
      <c r="AD211" s="864"/>
      <c r="AE211" s="864"/>
      <c r="AF211" s="864"/>
      <c r="AG211" s="864"/>
      <c r="AH211" s="864"/>
      <c r="AI211" s="864"/>
      <c r="AJ211" s="864"/>
      <c r="AK211" s="864"/>
      <c r="AL211" s="864"/>
      <c r="AM211" s="864"/>
      <c r="AN211" s="864"/>
      <c r="AO211" s="864"/>
      <c r="AP211" s="865"/>
    </row>
    <row r="212" spans="1:42" ht="13.5" customHeight="1" x14ac:dyDescent="0.15">
      <c r="A212" s="863"/>
      <c r="B212" s="864"/>
      <c r="C212" s="864"/>
      <c r="D212" s="864"/>
      <c r="E212" s="864"/>
      <c r="F212" s="864"/>
      <c r="G212" s="864"/>
      <c r="H212" s="864"/>
      <c r="I212" s="864"/>
      <c r="J212" s="864"/>
      <c r="K212" s="864"/>
      <c r="L212" s="864"/>
      <c r="M212" s="864"/>
      <c r="N212" s="864"/>
      <c r="O212" s="864"/>
      <c r="P212" s="864"/>
      <c r="Q212" s="864"/>
      <c r="R212" s="864"/>
      <c r="S212" s="864"/>
      <c r="T212" s="864"/>
      <c r="U212" s="864"/>
      <c r="V212" s="864"/>
      <c r="W212" s="864"/>
      <c r="X212" s="864"/>
      <c r="Y212" s="864"/>
      <c r="Z212" s="864"/>
      <c r="AA212" s="864"/>
      <c r="AB212" s="864"/>
      <c r="AC212" s="864"/>
      <c r="AD212" s="864"/>
      <c r="AE212" s="864"/>
      <c r="AF212" s="864"/>
      <c r="AG212" s="864"/>
      <c r="AH212" s="864"/>
      <c r="AI212" s="864"/>
      <c r="AJ212" s="864"/>
      <c r="AK212" s="864"/>
      <c r="AL212" s="864"/>
      <c r="AM212" s="864"/>
      <c r="AN212" s="864"/>
      <c r="AO212" s="864"/>
      <c r="AP212" s="865"/>
    </row>
    <row r="213" spans="1:42" ht="13.5" customHeight="1" x14ac:dyDescent="0.15">
      <c r="A213" s="863"/>
      <c r="B213" s="864"/>
      <c r="C213" s="864"/>
      <c r="D213" s="864"/>
      <c r="E213" s="864"/>
      <c r="F213" s="864"/>
      <c r="G213" s="864"/>
      <c r="H213" s="864"/>
      <c r="I213" s="864"/>
      <c r="J213" s="864"/>
      <c r="K213" s="864"/>
      <c r="L213" s="864"/>
      <c r="M213" s="864"/>
      <c r="N213" s="864"/>
      <c r="O213" s="864"/>
      <c r="P213" s="864"/>
      <c r="Q213" s="864"/>
      <c r="R213" s="864"/>
      <c r="S213" s="864"/>
      <c r="T213" s="864"/>
      <c r="U213" s="864"/>
      <c r="V213" s="864"/>
      <c r="W213" s="864"/>
      <c r="X213" s="864"/>
      <c r="Y213" s="864"/>
      <c r="Z213" s="864"/>
      <c r="AA213" s="864"/>
      <c r="AB213" s="864"/>
      <c r="AC213" s="864"/>
      <c r="AD213" s="864"/>
      <c r="AE213" s="864"/>
      <c r="AF213" s="864"/>
      <c r="AG213" s="864"/>
      <c r="AH213" s="864"/>
      <c r="AI213" s="864"/>
      <c r="AJ213" s="864"/>
      <c r="AK213" s="864"/>
      <c r="AL213" s="864"/>
      <c r="AM213" s="864"/>
      <c r="AN213" s="864"/>
      <c r="AO213" s="864"/>
      <c r="AP213" s="865"/>
    </row>
    <row r="214" spans="1:42" ht="13.5" customHeight="1" x14ac:dyDescent="0.15">
      <c r="A214" s="863"/>
      <c r="B214" s="864"/>
      <c r="C214" s="864"/>
      <c r="D214" s="864"/>
      <c r="E214" s="864"/>
      <c r="F214" s="864"/>
      <c r="G214" s="864"/>
      <c r="H214" s="864"/>
      <c r="I214" s="864"/>
      <c r="J214" s="864"/>
      <c r="K214" s="864"/>
      <c r="L214" s="864"/>
      <c r="M214" s="864"/>
      <c r="N214" s="864"/>
      <c r="O214" s="864"/>
      <c r="P214" s="864"/>
      <c r="Q214" s="864"/>
      <c r="R214" s="864"/>
      <c r="S214" s="864"/>
      <c r="T214" s="864"/>
      <c r="U214" s="864"/>
      <c r="V214" s="864"/>
      <c r="W214" s="864"/>
      <c r="X214" s="864"/>
      <c r="Y214" s="864"/>
      <c r="Z214" s="864"/>
      <c r="AA214" s="864"/>
      <c r="AB214" s="864"/>
      <c r="AC214" s="864"/>
      <c r="AD214" s="864"/>
      <c r="AE214" s="864"/>
      <c r="AF214" s="864"/>
      <c r="AG214" s="864"/>
      <c r="AH214" s="864"/>
      <c r="AI214" s="864"/>
      <c r="AJ214" s="864"/>
      <c r="AK214" s="864"/>
      <c r="AL214" s="864"/>
      <c r="AM214" s="864"/>
      <c r="AN214" s="864"/>
      <c r="AO214" s="864"/>
      <c r="AP214" s="865"/>
    </row>
    <row r="215" spans="1:42" ht="13.5" customHeight="1" x14ac:dyDescent="0.15">
      <c r="A215" s="863"/>
      <c r="B215" s="864"/>
      <c r="C215" s="864"/>
      <c r="D215" s="864"/>
      <c r="E215" s="864"/>
      <c r="F215" s="864"/>
      <c r="G215" s="864"/>
      <c r="H215" s="864"/>
      <c r="I215" s="864"/>
      <c r="J215" s="864"/>
      <c r="K215" s="864"/>
      <c r="L215" s="864"/>
      <c r="M215" s="864"/>
      <c r="N215" s="864"/>
      <c r="O215" s="864"/>
      <c r="P215" s="864"/>
      <c r="Q215" s="864"/>
      <c r="R215" s="864"/>
      <c r="S215" s="864"/>
      <c r="T215" s="864"/>
      <c r="U215" s="864"/>
      <c r="V215" s="864"/>
      <c r="W215" s="864"/>
      <c r="X215" s="864"/>
      <c r="Y215" s="864"/>
      <c r="Z215" s="864"/>
      <c r="AA215" s="864"/>
      <c r="AB215" s="864"/>
      <c r="AC215" s="864"/>
      <c r="AD215" s="864"/>
      <c r="AE215" s="864"/>
      <c r="AF215" s="864"/>
      <c r="AG215" s="864"/>
      <c r="AH215" s="864"/>
      <c r="AI215" s="864"/>
      <c r="AJ215" s="864"/>
      <c r="AK215" s="864"/>
      <c r="AL215" s="864"/>
      <c r="AM215" s="864"/>
      <c r="AN215" s="864"/>
      <c r="AO215" s="864"/>
      <c r="AP215" s="865"/>
    </row>
    <row r="216" spans="1:42" ht="13.5" customHeight="1" x14ac:dyDescent="0.15">
      <c r="A216" s="863"/>
      <c r="B216" s="864"/>
      <c r="C216" s="864"/>
      <c r="D216" s="864"/>
      <c r="E216" s="864"/>
      <c r="F216" s="864"/>
      <c r="G216" s="864"/>
      <c r="H216" s="864"/>
      <c r="I216" s="864"/>
      <c r="J216" s="864"/>
      <c r="K216" s="864"/>
      <c r="L216" s="864"/>
      <c r="M216" s="864"/>
      <c r="N216" s="864"/>
      <c r="O216" s="864"/>
      <c r="P216" s="864"/>
      <c r="Q216" s="864"/>
      <c r="R216" s="864"/>
      <c r="S216" s="864"/>
      <c r="T216" s="864"/>
      <c r="U216" s="864"/>
      <c r="V216" s="864"/>
      <c r="W216" s="864"/>
      <c r="X216" s="864"/>
      <c r="Y216" s="864"/>
      <c r="Z216" s="864"/>
      <c r="AA216" s="864"/>
      <c r="AB216" s="864"/>
      <c r="AC216" s="864"/>
      <c r="AD216" s="864"/>
      <c r="AE216" s="864"/>
      <c r="AF216" s="864"/>
      <c r="AG216" s="864"/>
      <c r="AH216" s="864"/>
      <c r="AI216" s="864"/>
      <c r="AJ216" s="864"/>
      <c r="AK216" s="864"/>
      <c r="AL216" s="864"/>
      <c r="AM216" s="864"/>
      <c r="AN216" s="864"/>
      <c r="AO216" s="864"/>
      <c r="AP216" s="865"/>
    </row>
    <row r="217" spans="1:42" ht="13.5" customHeight="1" x14ac:dyDescent="0.15">
      <c r="A217" s="863"/>
      <c r="B217" s="864"/>
      <c r="C217" s="864"/>
      <c r="D217" s="864"/>
      <c r="E217" s="864"/>
      <c r="F217" s="864"/>
      <c r="G217" s="864"/>
      <c r="H217" s="864"/>
      <c r="I217" s="864"/>
      <c r="J217" s="864"/>
      <c r="K217" s="864"/>
      <c r="L217" s="864"/>
      <c r="M217" s="864"/>
      <c r="N217" s="864"/>
      <c r="O217" s="864"/>
      <c r="P217" s="864"/>
      <c r="Q217" s="864"/>
      <c r="R217" s="864"/>
      <c r="S217" s="864"/>
      <c r="T217" s="864"/>
      <c r="U217" s="864"/>
      <c r="V217" s="864"/>
      <c r="W217" s="864"/>
      <c r="X217" s="864"/>
      <c r="Y217" s="864"/>
      <c r="Z217" s="864"/>
      <c r="AA217" s="864"/>
      <c r="AB217" s="864"/>
      <c r="AC217" s="864"/>
      <c r="AD217" s="864"/>
      <c r="AE217" s="864"/>
      <c r="AF217" s="864"/>
      <c r="AG217" s="864"/>
      <c r="AH217" s="864"/>
      <c r="AI217" s="864"/>
      <c r="AJ217" s="864"/>
      <c r="AK217" s="864"/>
      <c r="AL217" s="864"/>
      <c r="AM217" s="864"/>
      <c r="AN217" s="864"/>
      <c r="AO217" s="864"/>
      <c r="AP217" s="865"/>
    </row>
    <row r="218" spans="1:42" ht="13.5" customHeight="1" x14ac:dyDescent="0.15">
      <c r="A218" s="863"/>
      <c r="B218" s="864"/>
      <c r="C218" s="864"/>
      <c r="D218" s="864"/>
      <c r="E218" s="864"/>
      <c r="F218" s="864"/>
      <c r="G218" s="864"/>
      <c r="H218" s="864"/>
      <c r="I218" s="864"/>
      <c r="J218" s="864"/>
      <c r="K218" s="864"/>
      <c r="L218" s="864"/>
      <c r="M218" s="864"/>
      <c r="N218" s="864"/>
      <c r="O218" s="864"/>
      <c r="P218" s="864"/>
      <c r="Q218" s="864"/>
      <c r="R218" s="864"/>
      <c r="S218" s="864"/>
      <c r="T218" s="864"/>
      <c r="U218" s="864"/>
      <c r="V218" s="864"/>
      <c r="W218" s="864"/>
      <c r="X218" s="864"/>
      <c r="Y218" s="864"/>
      <c r="Z218" s="864"/>
      <c r="AA218" s="864"/>
      <c r="AB218" s="864"/>
      <c r="AC218" s="864"/>
      <c r="AD218" s="864"/>
      <c r="AE218" s="864"/>
      <c r="AF218" s="864"/>
      <c r="AG218" s="864"/>
      <c r="AH218" s="864"/>
      <c r="AI218" s="864"/>
      <c r="AJ218" s="864"/>
      <c r="AK218" s="864"/>
      <c r="AL218" s="864"/>
      <c r="AM218" s="864"/>
      <c r="AN218" s="864"/>
      <c r="AO218" s="864"/>
      <c r="AP218" s="865"/>
    </row>
    <row r="219" spans="1:42" ht="13.5" customHeight="1" x14ac:dyDescent="0.15">
      <c r="A219" s="863"/>
      <c r="B219" s="864"/>
      <c r="C219" s="864"/>
      <c r="D219" s="864"/>
      <c r="E219" s="864"/>
      <c r="F219" s="864"/>
      <c r="G219" s="864"/>
      <c r="H219" s="864"/>
      <c r="I219" s="864"/>
      <c r="J219" s="864"/>
      <c r="K219" s="864"/>
      <c r="L219" s="864"/>
      <c r="M219" s="864"/>
      <c r="N219" s="864"/>
      <c r="O219" s="864"/>
      <c r="P219" s="864"/>
      <c r="Q219" s="864"/>
      <c r="R219" s="864"/>
      <c r="S219" s="864"/>
      <c r="T219" s="864"/>
      <c r="U219" s="864"/>
      <c r="V219" s="864"/>
      <c r="W219" s="864"/>
      <c r="X219" s="864"/>
      <c r="Y219" s="864"/>
      <c r="Z219" s="864"/>
      <c r="AA219" s="864"/>
      <c r="AB219" s="864"/>
      <c r="AC219" s="864"/>
      <c r="AD219" s="864"/>
      <c r="AE219" s="864"/>
      <c r="AF219" s="864"/>
      <c r="AG219" s="864"/>
      <c r="AH219" s="864"/>
      <c r="AI219" s="864"/>
      <c r="AJ219" s="864"/>
      <c r="AK219" s="864"/>
      <c r="AL219" s="864"/>
      <c r="AM219" s="864"/>
      <c r="AN219" s="864"/>
      <c r="AO219" s="864"/>
      <c r="AP219" s="865"/>
    </row>
    <row r="220" spans="1:42" ht="13.5" customHeight="1" x14ac:dyDescent="0.15">
      <c r="A220" s="863"/>
      <c r="B220" s="864"/>
      <c r="C220" s="864"/>
      <c r="D220" s="864"/>
      <c r="E220" s="864"/>
      <c r="F220" s="864"/>
      <c r="G220" s="864"/>
      <c r="H220" s="864"/>
      <c r="I220" s="864"/>
      <c r="J220" s="864"/>
      <c r="K220" s="864"/>
      <c r="L220" s="864"/>
      <c r="M220" s="864"/>
      <c r="N220" s="864"/>
      <c r="O220" s="864"/>
      <c r="P220" s="864"/>
      <c r="Q220" s="864"/>
      <c r="R220" s="864"/>
      <c r="S220" s="864"/>
      <c r="T220" s="864"/>
      <c r="U220" s="864"/>
      <c r="V220" s="864"/>
      <c r="W220" s="864"/>
      <c r="X220" s="864"/>
      <c r="Y220" s="864"/>
      <c r="Z220" s="864"/>
      <c r="AA220" s="864"/>
      <c r="AB220" s="864"/>
      <c r="AC220" s="864"/>
      <c r="AD220" s="864"/>
      <c r="AE220" s="864"/>
      <c r="AF220" s="864"/>
      <c r="AG220" s="864"/>
      <c r="AH220" s="864"/>
      <c r="AI220" s="864"/>
      <c r="AJ220" s="864"/>
      <c r="AK220" s="864"/>
      <c r="AL220" s="864"/>
      <c r="AM220" s="864"/>
      <c r="AN220" s="864"/>
      <c r="AO220" s="864"/>
      <c r="AP220" s="865"/>
    </row>
    <row r="221" spans="1:42" ht="13.5" customHeight="1" x14ac:dyDescent="0.15">
      <c r="A221" s="863"/>
      <c r="B221" s="864"/>
      <c r="C221" s="864"/>
      <c r="D221" s="864"/>
      <c r="E221" s="864"/>
      <c r="F221" s="864"/>
      <c r="G221" s="864"/>
      <c r="H221" s="864"/>
      <c r="I221" s="864"/>
      <c r="J221" s="864"/>
      <c r="K221" s="864"/>
      <c r="L221" s="864"/>
      <c r="M221" s="864"/>
      <c r="N221" s="864"/>
      <c r="O221" s="864"/>
      <c r="P221" s="864"/>
      <c r="Q221" s="864"/>
      <c r="R221" s="864"/>
      <c r="S221" s="864"/>
      <c r="T221" s="864"/>
      <c r="U221" s="864"/>
      <c r="V221" s="864"/>
      <c r="W221" s="864"/>
      <c r="X221" s="864"/>
      <c r="Y221" s="864"/>
      <c r="Z221" s="864"/>
      <c r="AA221" s="864"/>
      <c r="AB221" s="864"/>
      <c r="AC221" s="864"/>
      <c r="AD221" s="864"/>
      <c r="AE221" s="864"/>
      <c r="AF221" s="864"/>
      <c r="AG221" s="864"/>
      <c r="AH221" s="864"/>
      <c r="AI221" s="864"/>
      <c r="AJ221" s="864"/>
      <c r="AK221" s="864"/>
      <c r="AL221" s="864"/>
      <c r="AM221" s="864"/>
      <c r="AN221" s="864"/>
      <c r="AO221" s="864"/>
      <c r="AP221" s="865"/>
    </row>
    <row r="222" spans="1:42" ht="13.5" customHeight="1" x14ac:dyDescent="0.15">
      <c r="A222" s="863"/>
      <c r="B222" s="864"/>
      <c r="C222" s="864"/>
      <c r="D222" s="864"/>
      <c r="E222" s="864"/>
      <c r="F222" s="864"/>
      <c r="G222" s="864"/>
      <c r="H222" s="864"/>
      <c r="I222" s="864"/>
      <c r="J222" s="864"/>
      <c r="K222" s="864"/>
      <c r="L222" s="864"/>
      <c r="M222" s="864"/>
      <c r="N222" s="864"/>
      <c r="O222" s="864"/>
      <c r="P222" s="864"/>
      <c r="Q222" s="864"/>
      <c r="R222" s="864"/>
      <c r="S222" s="864"/>
      <c r="T222" s="864"/>
      <c r="U222" s="864"/>
      <c r="V222" s="864"/>
      <c r="W222" s="864"/>
      <c r="X222" s="864"/>
      <c r="Y222" s="864"/>
      <c r="Z222" s="864"/>
      <c r="AA222" s="864"/>
      <c r="AB222" s="864"/>
      <c r="AC222" s="864"/>
      <c r="AD222" s="864"/>
      <c r="AE222" s="864"/>
      <c r="AF222" s="864"/>
      <c r="AG222" s="864"/>
      <c r="AH222" s="864"/>
      <c r="AI222" s="864"/>
      <c r="AJ222" s="864"/>
      <c r="AK222" s="864"/>
      <c r="AL222" s="864"/>
      <c r="AM222" s="864"/>
      <c r="AN222" s="864"/>
      <c r="AO222" s="864"/>
      <c r="AP222" s="865"/>
    </row>
    <row r="223" spans="1:42" ht="13.5" customHeight="1" x14ac:dyDescent="0.15">
      <c r="A223" s="863"/>
      <c r="B223" s="864"/>
      <c r="C223" s="864"/>
      <c r="D223" s="864"/>
      <c r="E223" s="864"/>
      <c r="F223" s="864"/>
      <c r="G223" s="864"/>
      <c r="H223" s="864"/>
      <c r="I223" s="864"/>
      <c r="J223" s="864"/>
      <c r="K223" s="864"/>
      <c r="L223" s="864"/>
      <c r="M223" s="864"/>
      <c r="N223" s="864"/>
      <c r="O223" s="864"/>
      <c r="P223" s="864"/>
      <c r="Q223" s="864"/>
      <c r="R223" s="864"/>
      <c r="S223" s="864"/>
      <c r="T223" s="864"/>
      <c r="U223" s="864"/>
      <c r="V223" s="864"/>
      <c r="W223" s="864"/>
      <c r="X223" s="864"/>
      <c r="Y223" s="864"/>
      <c r="Z223" s="864"/>
      <c r="AA223" s="864"/>
      <c r="AB223" s="864"/>
      <c r="AC223" s="864"/>
      <c r="AD223" s="864"/>
      <c r="AE223" s="864"/>
      <c r="AF223" s="864"/>
      <c r="AG223" s="864"/>
      <c r="AH223" s="864"/>
      <c r="AI223" s="864"/>
      <c r="AJ223" s="864"/>
      <c r="AK223" s="864"/>
      <c r="AL223" s="864"/>
      <c r="AM223" s="864"/>
      <c r="AN223" s="864"/>
      <c r="AO223" s="864"/>
      <c r="AP223" s="865"/>
    </row>
    <row r="224" spans="1:42" ht="13.5" customHeight="1" x14ac:dyDescent="0.15">
      <c r="A224" s="863"/>
      <c r="B224" s="864"/>
      <c r="C224" s="864"/>
      <c r="D224" s="864"/>
      <c r="E224" s="864"/>
      <c r="F224" s="864"/>
      <c r="G224" s="864"/>
      <c r="H224" s="864"/>
      <c r="I224" s="864"/>
      <c r="J224" s="864"/>
      <c r="K224" s="864"/>
      <c r="L224" s="864"/>
      <c r="M224" s="864"/>
      <c r="N224" s="864"/>
      <c r="O224" s="864"/>
      <c r="P224" s="864"/>
      <c r="Q224" s="864"/>
      <c r="R224" s="864"/>
      <c r="S224" s="864"/>
      <c r="T224" s="864"/>
      <c r="U224" s="864"/>
      <c r="V224" s="864"/>
      <c r="W224" s="864"/>
      <c r="X224" s="864"/>
      <c r="Y224" s="864"/>
      <c r="Z224" s="864"/>
      <c r="AA224" s="864"/>
      <c r="AB224" s="864"/>
      <c r="AC224" s="864"/>
      <c r="AD224" s="864"/>
      <c r="AE224" s="864"/>
      <c r="AF224" s="864"/>
      <c r="AG224" s="864"/>
      <c r="AH224" s="864"/>
      <c r="AI224" s="864"/>
      <c r="AJ224" s="864"/>
      <c r="AK224" s="864"/>
      <c r="AL224" s="864"/>
      <c r="AM224" s="864"/>
      <c r="AN224" s="864"/>
      <c r="AO224" s="864"/>
      <c r="AP224" s="865"/>
    </row>
    <row r="225" spans="1:42" ht="13.5" customHeight="1" x14ac:dyDescent="0.15">
      <c r="A225" s="863"/>
      <c r="B225" s="864"/>
      <c r="C225" s="864"/>
      <c r="D225" s="864"/>
      <c r="E225" s="864"/>
      <c r="F225" s="864"/>
      <c r="G225" s="864"/>
      <c r="H225" s="864"/>
      <c r="I225" s="864"/>
      <c r="J225" s="864"/>
      <c r="K225" s="864"/>
      <c r="L225" s="864"/>
      <c r="M225" s="864"/>
      <c r="N225" s="864"/>
      <c r="O225" s="864"/>
      <c r="P225" s="864"/>
      <c r="Q225" s="864"/>
      <c r="R225" s="864"/>
      <c r="S225" s="864"/>
      <c r="T225" s="864"/>
      <c r="U225" s="864"/>
      <c r="V225" s="864"/>
      <c r="W225" s="864"/>
      <c r="X225" s="864"/>
      <c r="Y225" s="864"/>
      <c r="Z225" s="864"/>
      <c r="AA225" s="864"/>
      <c r="AB225" s="864"/>
      <c r="AC225" s="864"/>
      <c r="AD225" s="864"/>
      <c r="AE225" s="864"/>
      <c r="AF225" s="864"/>
      <c r="AG225" s="864"/>
      <c r="AH225" s="864"/>
      <c r="AI225" s="864"/>
      <c r="AJ225" s="864"/>
      <c r="AK225" s="864"/>
      <c r="AL225" s="864"/>
      <c r="AM225" s="864"/>
      <c r="AN225" s="864"/>
      <c r="AO225" s="864"/>
      <c r="AP225" s="865"/>
    </row>
    <row r="226" spans="1:42" ht="13.5" customHeight="1" x14ac:dyDescent="0.15">
      <c r="A226" s="863"/>
      <c r="B226" s="864"/>
      <c r="C226" s="864"/>
      <c r="D226" s="864"/>
      <c r="E226" s="864"/>
      <c r="F226" s="864"/>
      <c r="G226" s="864"/>
      <c r="H226" s="864"/>
      <c r="I226" s="864"/>
      <c r="J226" s="864"/>
      <c r="K226" s="864"/>
      <c r="L226" s="864"/>
      <c r="M226" s="864"/>
      <c r="N226" s="864"/>
      <c r="O226" s="864"/>
      <c r="P226" s="864"/>
      <c r="Q226" s="864"/>
      <c r="R226" s="864"/>
      <c r="S226" s="864"/>
      <c r="T226" s="864"/>
      <c r="U226" s="864"/>
      <c r="V226" s="864"/>
      <c r="W226" s="864"/>
      <c r="X226" s="864"/>
      <c r="Y226" s="864"/>
      <c r="Z226" s="864"/>
      <c r="AA226" s="864"/>
      <c r="AB226" s="864"/>
      <c r="AC226" s="864"/>
      <c r="AD226" s="864"/>
      <c r="AE226" s="864"/>
      <c r="AF226" s="864"/>
      <c r="AG226" s="864"/>
      <c r="AH226" s="864"/>
      <c r="AI226" s="864"/>
      <c r="AJ226" s="864"/>
      <c r="AK226" s="864"/>
      <c r="AL226" s="864"/>
      <c r="AM226" s="864"/>
      <c r="AN226" s="864"/>
      <c r="AO226" s="864"/>
      <c r="AP226" s="865"/>
    </row>
    <row r="227" spans="1:42" ht="13.5" customHeight="1" x14ac:dyDescent="0.15">
      <c r="A227" s="863"/>
      <c r="B227" s="864"/>
      <c r="C227" s="864"/>
      <c r="D227" s="864"/>
      <c r="E227" s="864"/>
      <c r="F227" s="864"/>
      <c r="G227" s="864"/>
      <c r="H227" s="864"/>
      <c r="I227" s="864"/>
      <c r="J227" s="864"/>
      <c r="K227" s="864"/>
      <c r="L227" s="864"/>
      <c r="M227" s="864"/>
      <c r="N227" s="864"/>
      <c r="O227" s="864"/>
      <c r="P227" s="864"/>
      <c r="Q227" s="864"/>
      <c r="R227" s="864"/>
      <c r="S227" s="864"/>
      <c r="T227" s="864"/>
      <c r="U227" s="864"/>
      <c r="V227" s="864"/>
      <c r="W227" s="864"/>
      <c r="X227" s="864"/>
      <c r="Y227" s="864"/>
      <c r="Z227" s="864"/>
      <c r="AA227" s="864"/>
      <c r="AB227" s="864"/>
      <c r="AC227" s="864"/>
      <c r="AD227" s="864"/>
      <c r="AE227" s="864"/>
      <c r="AF227" s="864"/>
      <c r="AG227" s="864"/>
      <c r="AH227" s="864"/>
      <c r="AI227" s="864"/>
      <c r="AJ227" s="864"/>
      <c r="AK227" s="864"/>
      <c r="AL227" s="864"/>
      <c r="AM227" s="864"/>
      <c r="AN227" s="864"/>
      <c r="AO227" s="864"/>
      <c r="AP227" s="865"/>
    </row>
    <row r="228" spans="1:42" ht="13.5" customHeight="1" x14ac:dyDescent="0.15">
      <c r="A228" s="866"/>
      <c r="B228" s="867"/>
      <c r="C228" s="867"/>
      <c r="D228" s="867"/>
      <c r="E228" s="867"/>
      <c r="F228" s="867"/>
      <c r="G228" s="867"/>
      <c r="H228" s="867"/>
      <c r="I228" s="867"/>
      <c r="J228" s="867"/>
      <c r="K228" s="867"/>
      <c r="L228" s="867"/>
      <c r="M228" s="867"/>
      <c r="N228" s="867"/>
      <c r="O228" s="867"/>
      <c r="P228" s="867"/>
      <c r="Q228" s="867"/>
      <c r="R228" s="867"/>
      <c r="S228" s="867"/>
      <c r="T228" s="867"/>
      <c r="U228" s="867"/>
      <c r="V228" s="867"/>
      <c r="W228" s="867"/>
      <c r="X228" s="867"/>
      <c r="Y228" s="867"/>
      <c r="Z228" s="867"/>
      <c r="AA228" s="867"/>
      <c r="AB228" s="867"/>
      <c r="AC228" s="867"/>
      <c r="AD228" s="867"/>
      <c r="AE228" s="867"/>
      <c r="AF228" s="867"/>
      <c r="AG228" s="867"/>
      <c r="AH228" s="867"/>
      <c r="AI228" s="867"/>
      <c r="AJ228" s="867"/>
      <c r="AK228" s="867"/>
      <c r="AL228" s="867"/>
      <c r="AM228" s="867"/>
      <c r="AN228" s="867"/>
      <c r="AO228" s="867"/>
      <c r="AP228" s="868"/>
    </row>
    <row r="229" spans="1:42" ht="13.5" customHeight="1" x14ac:dyDescent="0.15">
      <c r="A229" s="863"/>
      <c r="B229" s="864"/>
      <c r="C229" s="864"/>
      <c r="D229" s="864"/>
      <c r="E229" s="864"/>
      <c r="F229" s="864"/>
      <c r="G229" s="864"/>
      <c r="H229" s="864"/>
      <c r="I229" s="864"/>
      <c r="J229" s="864"/>
      <c r="K229" s="864"/>
      <c r="L229" s="864"/>
      <c r="M229" s="864"/>
      <c r="N229" s="864"/>
      <c r="O229" s="864"/>
      <c r="P229" s="864"/>
      <c r="Q229" s="864"/>
      <c r="R229" s="864"/>
      <c r="S229" s="864"/>
      <c r="T229" s="864"/>
      <c r="U229" s="864"/>
      <c r="V229" s="864"/>
      <c r="W229" s="864"/>
      <c r="X229" s="864"/>
      <c r="Y229" s="864"/>
      <c r="Z229" s="864"/>
      <c r="AA229" s="864"/>
      <c r="AB229" s="864"/>
      <c r="AC229" s="864"/>
      <c r="AD229" s="864"/>
      <c r="AE229" s="864"/>
      <c r="AF229" s="864"/>
      <c r="AG229" s="864"/>
      <c r="AH229" s="864"/>
      <c r="AI229" s="864"/>
      <c r="AJ229" s="864"/>
      <c r="AK229" s="864"/>
      <c r="AL229" s="864"/>
      <c r="AM229" s="864"/>
      <c r="AN229" s="864"/>
      <c r="AO229" s="864"/>
      <c r="AP229" s="865"/>
    </row>
    <row r="230" spans="1:42" ht="13.5" customHeight="1" x14ac:dyDescent="0.15">
      <c r="A230" s="863"/>
      <c r="B230" s="864"/>
      <c r="C230" s="864"/>
      <c r="D230" s="864"/>
      <c r="E230" s="864"/>
      <c r="F230" s="864"/>
      <c r="G230" s="864"/>
      <c r="H230" s="864"/>
      <c r="I230" s="864"/>
      <c r="J230" s="864"/>
      <c r="K230" s="864"/>
      <c r="L230" s="864"/>
      <c r="M230" s="864"/>
      <c r="N230" s="864"/>
      <c r="O230" s="864"/>
      <c r="P230" s="864"/>
      <c r="Q230" s="864"/>
      <c r="R230" s="864"/>
      <c r="S230" s="864"/>
      <c r="T230" s="864"/>
      <c r="U230" s="864"/>
      <c r="V230" s="864"/>
      <c r="W230" s="864"/>
      <c r="X230" s="864"/>
      <c r="Y230" s="864"/>
      <c r="Z230" s="864"/>
      <c r="AA230" s="864"/>
      <c r="AB230" s="864"/>
      <c r="AC230" s="864"/>
      <c r="AD230" s="864"/>
      <c r="AE230" s="864"/>
      <c r="AF230" s="864"/>
      <c r="AG230" s="864"/>
      <c r="AH230" s="864"/>
      <c r="AI230" s="864"/>
      <c r="AJ230" s="864"/>
      <c r="AK230" s="864"/>
      <c r="AL230" s="864"/>
      <c r="AM230" s="864"/>
      <c r="AN230" s="864"/>
      <c r="AO230" s="864"/>
      <c r="AP230" s="865"/>
    </row>
    <row r="231" spans="1:42" ht="13.5" customHeight="1" x14ac:dyDescent="0.15">
      <c r="A231" s="863"/>
      <c r="B231" s="864"/>
      <c r="C231" s="864"/>
      <c r="D231" s="864"/>
      <c r="E231" s="864"/>
      <c r="F231" s="864"/>
      <c r="G231" s="864"/>
      <c r="H231" s="864"/>
      <c r="I231" s="864"/>
      <c r="J231" s="864"/>
      <c r="K231" s="864"/>
      <c r="L231" s="864"/>
      <c r="M231" s="864"/>
      <c r="N231" s="864"/>
      <c r="O231" s="864"/>
      <c r="P231" s="864"/>
      <c r="Q231" s="864"/>
      <c r="R231" s="864"/>
      <c r="S231" s="864"/>
      <c r="T231" s="864"/>
      <c r="U231" s="864"/>
      <c r="V231" s="864"/>
      <c r="W231" s="864"/>
      <c r="X231" s="864"/>
      <c r="Y231" s="864"/>
      <c r="Z231" s="864"/>
      <c r="AA231" s="864"/>
      <c r="AB231" s="864"/>
      <c r="AC231" s="864"/>
      <c r="AD231" s="864"/>
      <c r="AE231" s="864"/>
      <c r="AF231" s="864"/>
      <c r="AG231" s="864"/>
      <c r="AH231" s="864"/>
      <c r="AI231" s="864"/>
      <c r="AJ231" s="864"/>
      <c r="AK231" s="864"/>
      <c r="AL231" s="864"/>
      <c r="AM231" s="864"/>
      <c r="AN231" s="864"/>
      <c r="AO231" s="864"/>
      <c r="AP231" s="865"/>
    </row>
    <row r="232" spans="1:42" ht="13.5" customHeight="1" x14ac:dyDescent="0.15">
      <c r="A232" s="863"/>
      <c r="B232" s="864"/>
      <c r="C232" s="864"/>
      <c r="D232" s="864"/>
      <c r="E232" s="864"/>
      <c r="F232" s="864"/>
      <c r="G232" s="864"/>
      <c r="H232" s="864"/>
      <c r="I232" s="864"/>
      <c r="J232" s="864"/>
      <c r="K232" s="864"/>
      <c r="L232" s="864"/>
      <c r="M232" s="864"/>
      <c r="N232" s="864"/>
      <c r="O232" s="864"/>
      <c r="P232" s="864"/>
      <c r="Q232" s="864"/>
      <c r="R232" s="864"/>
      <c r="S232" s="864"/>
      <c r="T232" s="864"/>
      <c r="U232" s="864"/>
      <c r="V232" s="864"/>
      <c r="W232" s="864"/>
      <c r="X232" s="864"/>
      <c r="Y232" s="864"/>
      <c r="Z232" s="864"/>
      <c r="AA232" s="864"/>
      <c r="AB232" s="864"/>
      <c r="AC232" s="864"/>
      <c r="AD232" s="864"/>
      <c r="AE232" s="864"/>
      <c r="AF232" s="864"/>
      <c r="AG232" s="864"/>
      <c r="AH232" s="864"/>
      <c r="AI232" s="864"/>
      <c r="AJ232" s="864"/>
      <c r="AK232" s="864"/>
      <c r="AL232" s="864"/>
      <c r="AM232" s="864"/>
      <c r="AN232" s="864"/>
      <c r="AO232" s="864"/>
      <c r="AP232" s="865"/>
    </row>
    <row r="233" spans="1:42" ht="13.5" customHeight="1" x14ac:dyDescent="0.15">
      <c r="A233" s="863"/>
      <c r="B233" s="864"/>
      <c r="C233" s="864"/>
      <c r="D233" s="864"/>
      <c r="E233" s="864"/>
      <c r="F233" s="864"/>
      <c r="G233" s="864"/>
      <c r="H233" s="864"/>
      <c r="I233" s="864"/>
      <c r="J233" s="864"/>
      <c r="K233" s="864"/>
      <c r="L233" s="864"/>
      <c r="M233" s="864"/>
      <c r="N233" s="864"/>
      <c r="O233" s="864"/>
      <c r="P233" s="864"/>
      <c r="Q233" s="864"/>
      <c r="R233" s="864"/>
      <c r="S233" s="864"/>
      <c r="T233" s="864"/>
      <c r="U233" s="864"/>
      <c r="V233" s="864"/>
      <c r="W233" s="864"/>
      <c r="X233" s="864"/>
      <c r="Y233" s="864"/>
      <c r="Z233" s="864"/>
      <c r="AA233" s="864"/>
      <c r="AB233" s="864"/>
      <c r="AC233" s="864"/>
      <c r="AD233" s="864"/>
      <c r="AE233" s="864"/>
      <c r="AF233" s="864"/>
      <c r="AG233" s="864"/>
      <c r="AH233" s="864"/>
      <c r="AI233" s="864"/>
      <c r="AJ233" s="864"/>
      <c r="AK233" s="864"/>
      <c r="AL233" s="864"/>
      <c r="AM233" s="864"/>
      <c r="AN233" s="864"/>
      <c r="AO233" s="864"/>
      <c r="AP233" s="865"/>
    </row>
    <row r="234" spans="1:42" ht="13.5" customHeight="1" x14ac:dyDescent="0.15">
      <c r="A234" s="863"/>
      <c r="B234" s="864"/>
      <c r="C234" s="864"/>
      <c r="D234" s="864"/>
      <c r="E234" s="864"/>
      <c r="F234" s="864"/>
      <c r="G234" s="864"/>
      <c r="H234" s="864"/>
      <c r="I234" s="864"/>
      <c r="J234" s="864"/>
      <c r="K234" s="864"/>
      <c r="L234" s="864"/>
      <c r="M234" s="864"/>
      <c r="N234" s="864"/>
      <c r="O234" s="864"/>
      <c r="P234" s="864"/>
      <c r="Q234" s="864"/>
      <c r="R234" s="864"/>
      <c r="S234" s="864"/>
      <c r="T234" s="864"/>
      <c r="U234" s="864"/>
      <c r="V234" s="864"/>
      <c r="W234" s="864"/>
      <c r="X234" s="864"/>
      <c r="Y234" s="864"/>
      <c r="Z234" s="864"/>
      <c r="AA234" s="864"/>
      <c r="AB234" s="864"/>
      <c r="AC234" s="864"/>
      <c r="AD234" s="864"/>
      <c r="AE234" s="864"/>
      <c r="AF234" s="864"/>
      <c r="AG234" s="864"/>
      <c r="AH234" s="864"/>
      <c r="AI234" s="864"/>
      <c r="AJ234" s="864"/>
      <c r="AK234" s="864"/>
      <c r="AL234" s="864"/>
      <c r="AM234" s="864"/>
      <c r="AN234" s="864"/>
      <c r="AO234" s="864"/>
      <c r="AP234" s="865"/>
    </row>
    <row r="235" spans="1:42" ht="13.5" customHeight="1" x14ac:dyDescent="0.15">
      <c r="A235" s="863"/>
      <c r="B235" s="864"/>
      <c r="C235" s="864"/>
      <c r="D235" s="864"/>
      <c r="E235" s="864"/>
      <c r="F235" s="864"/>
      <c r="G235" s="864"/>
      <c r="H235" s="864"/>
      <c r="I235" s="864"/>
      <c r="J235" s="864"/>
      <c r="K235" s="864"/>
      <c r="L235" s="864"/>
      <c r="M235" s="864"/>
      <c r="N235" s="864"/>
      <c r="O235" s="864"/>
      <c r="P235" s="864"/>
      <c r="Q235" s="864"/>
      <c r="R235" s="864"/>
      <c r="S235" s="864"/>
      <c r="T235" s="864"/>
      <c r="U235" s="864"/>
      <c r="V235" s="864"/>
      <c r="W235" s="864"/>
      <c r="X235" s="864"/>
      <c r="Y235" s="864"/>
      <c r="Z235" s="864"/>
      <c r="AA235" s="864"/>
      <c r="AB235" s="864"/>
      <c r="AC235" s="864"/>
      <c r="AD235" s="864"/>
      <c r="AE235" s="864"/>
      <c r="AF235" s="864"/>
      <c r="AG235" s="864"/>
      <c r="AH235" s="864"/>
      <c r="AI235" s="864"/>
      <c r="AJ235" s="864"/>
      <c r="AK235" s="864"/>
      <c r="AL235" s="864"/>
      <c r="AM235" s="864"/>
      <c r="AN235" s="864"/>
      <c r="AO235" s="864"/>
      <c r="AP235" s="865"/>
    </row>
    <row r="236" spans="1:42" ht="13.5" customHeight="1" x14ac:dyDescent="0.15">
      <c r="A236" s="863"/>
      <c r="B236" s="864"/>
      <c r="C236" s="864"/>
      <c r="D236" s="864"/>
      <c r="E236" s="864"/>
      <c r="F236" s="864"/>
      <c r="G236" s="864"/>
      <c r="H236" s="864"/>
      <c r="I236" s="864"/>
      <c r="J236" s="864"/>
      <c r="K236" s="864"/>
      <c r="L236" s="864"/>
      <c r="M236" s="864"/>
      <c r="N236" s="864"/>
      <c r="O236" s="864"/>
      <c r="P236" s="864"/>
      <c r="Q236" s="864"/>
      <c r="R236" s="864"/>
      <c r="S236" s="864"/>
      <c r="T236" s="864"/>
      <c r="U236" s="864"/>
      <c r="V236" s="864"/>
      <c r="W236" s="864"/>
      <c r="X236" s="864"/>
      <c r="Y236" s="864"/>
      <c r="Z236" s="864"/>
      <c r="AA236" s="864"/>
      <c r="AB236" s="864"/>
      <c r="AC236" s="864"/>
      <c r="AD236" s="864"/>
      <c r="AE236" s="864"/>
      <c r="AF236" s="864"/>
      <c r="AG236" s="864"/>
      <c r="AH236" s="864"/>
      <c r="AI236" s="864"/>
      <c r="AJ236" s="864"/>
      <c r="AK236" s="864"/>
      <c r="AL236" s="864"/>
      <c r="AM236" s="864"/>
      <c r="AN236" s="864"/>
      <c r="AO236" s="864"/>
      <c r="AP236" s="865"/>
    </row>
    <row r="237" spans="1:42" ht="13.5" customHeight="1" x14ac:dyDescent="0.15">
      <c r="A237" s="863"/>
      <c r="B237" s="864"/>
      <c r="C237" s="864"/>
      <c r="D237" s="864"/>
      <c r="E237" s="864"/>
      <c r="F237" s="864"/>
      <c r="G237" s="864"/>
      <c r="H237" s="864"/>
      <c r="I237" s="864"/>
      <c r="J237" s="864"/>
      <c r="K237" s="864"/>
      <c r="L237" s="864"/>
      <c r="M237" s="864"/>
      <c r="N237" s="864"/>
      <c r="O237" s="864"/>
      <c r="P237" s="864"/>
      <c r="Q237" s="864"/>
      <c r="R237" s="864"/>
      <c r="S237" s="864"/>
      <c r="T237" s="864"/>
      <c r="U237" s="864"/>
      <c r="V237" s="864"/>
      <c r="W237" s="864"/>
      <c r="X237" s="864"/>
      <c r="Y237" s="864"/>
      <c r="Z237" s="864"/>
      <c r="AA237" s="864"/>
      <c r="AB237" s="864"/>
      <c r="AC237" s="864"/>
      <c r="AD237" s="864"/>
      <c r="AE237" s="864"/>
      <c r="AF237" s="864"/>
      <c r="AG237" s="864"/>
      <c r="AH237" s="864"/>
      <c r="AI237" s="864"/>
      <c r="AJ237" s="864"/>
      <c r="AK237" s="864"/>
      <c r="AL237" s="864"/>
      <c r="AM237" s="864"/>
      <c r="AN237" s="864"/>
      <c r="AO237" s="864"/>
      <c r="AP237" s="865"/>
    </row>
    <row r="238" spans="1:42" ht="13.5" customHeight="1" x14ac:dyDescent="0.15">
      <c r="A238" s="863"/>
      <c r="B238" s="864"/>
      <c r="C238" s="864"/>
      <c r="D238" s="864"/>
      <c r="E238" s="864"/>
      <c r="F238" s="864"/>
      <c r="G238" s="864"/>
      <c r="H238" s="864"/>
      <c r="I238" s="864"/>
      <c r="J238" s="864"/>
      <c r="K238" s="864"/>
      <c r="L238" s="864"/>
      <c r="M238" s="864"/>
      <c r="N238" s="864"/>
      <c r="O238" s="864"/>
      <c r="P238" s="864"/>
      <c r="Q238" s="864"/>
      <c r="R238" s="864"/>
      <c r="S238" s="864"/>
      <c r="T238" s="864"/>
      <c r="U238" s="864"/>
      <c r="V238" s="864"/>
      <c r="W238" s="864"/>
      <c r="X238" s="864"/>
      <c r="Y238" s="864"/>
      <c r="Z238" s="864"/>
      <c r="AA238" s="864"/>
      <c r="AB238" s="864"/>
      <c r="AC238" s="864"/>
      <c r="AD238" s="864"/>
      <c r="AE238" s="864"/>
      <c r="AF238" s="864"/>
      <c r="AG238" s="864"/>
      <c r="AH238" s="864"/>
      <c r="AI238" s="864"/>
      <c r="AJ238" s="864"/>
      <c r="AK238" s="864"/>
      <c r="AL238" s="864"/>
      <c r="AM238" s="864"/>
      <c r="AN238" s="864"/>
      <c r="AO238" s="864"/>
      <c r="AP238" s="865"/>
    </row>
    <row r="239" spans="1:42" ht="13.5" customHeight="1" x14ac:dyDescent="0.15">
      <c r="A239" s="863"/>
      <c r="B239" s="864"/>
      <c r="C239" s="864"/>
      <c r="D239" s="864"/>
      <c r="E239" s="864"/>
      <c r="F239" s="864"/>
      <c r="G239" s="864"/>
      <c r="H239" s="864"/>
      <c r="I239" s="864"/>
      <c r="J239" s="864"/>
      <c r="K239" s="864"/>
      <c r="L239" s="864"/>
      <c r="M239" s="864"/>
      <c r="N239" s="864"/>
      <c r="O239" s="864"/>
      <c r="P239" s="864"/>
      <c r="Q239" s="864"/>
      <c r="R239" s="864"/>
      <c r="S239" s="864"/>
      <c r="T239" s="864"/>
      <c r="U239" s="864"/>
      <c r="V239" s="864"/>
      <c r="W239" s="864"/>
      <c r="X239" s="864"/>
      <c r="Y239" s="864"/>
      <c r="Z239" s="864"/>
      <c r="AA239" s="864"/>
      <c r="AB239" s="864"/>
      <c r="AC239" s="864"/>
      <c r="AD239" s="864"/>
      <c r="AE239" s="864"/>
      <c r="AF239" s="864"/>
      <c r="AG239" s="864"/>
      <c r="AH239" s="864"/>
      <c r="AI239" s="864"/>
      <c r="AJ239" s="864"/>
      <c r="AK239" s="864"/>
      <c r="AL239" s="864"/>
      <c r="AM239" s="864"/>
      <c r="AN239" s="864"/>
      <c r="AO239" s="864"/>
      <c r="AP239" s="865"/>
    </row>
    <row r="240" spans="1:42" ht="13.5" customHeight="1" x14ac:dyDescent="0.15">
      <c r="A240" s="863"/>
      <c r="B240" s="864"/>
      <c r="C240" s="864"/>
      <c r="D240" s="864"/>
      <c r="E240" s="864"/>
      <c r="F240" s="864"/>
      <c r="G240" s="864"/>
      <c r="H240" s="864"/>
      <c r="I240" s="864"/>
      <c r="J240" s="864"/>
      <c r="K240" s="864"/>
      <c r="L240" s="864"/>
      <c r="M240" s="864"/>
      <c r="N240" s="864"/>
      <c r="O240" s="864"/>
      <c r="P240" s="864"/>
      <c r="Q240" s="864"/>
      <c r="R240" s="864"/>
      <c r="S240" s="864"/>
      <c r="T240" s="864"/>
      <c r="U240" s="864"/>
      <c r="V240" s="864"/>
      <c r="W240" s="864"/>
      <c r="X240" s="864"/>
      <c r="Y240" s="864"/>
      <c r="Z240" s="864"/>
      <c r="AA240" s="864"/>
      <c r="AB240" s="864"/>
      <c r="AC240" s="864"/>
      <c r="AD240" s="864"/>
      <c r="AE240" s="864"/>
      <c r="AF240" s="864"/>
      <c r="AG240" s="864"/>
      <c r="AH240" s="864"/>
      <c r="AI240" s="864"/>
      <c r="AJ240" s="864"/>
      <c r="AK240" s="864"/>
      <c r="AL240" s="864"/>
      <c r="AM240" s="864"/>
      <c r="AN240" s="864"/>
      <c r="AO240" s="864"/>
      <c r="AP240" s="865"/>
    </row>
    <row r="241" spans="1:42" ht="13.5" customHeight="1" x14ac:dyDescent="0.15">
      <c r="A241" s="863"/>
      <c r="B241" s="864"/>
      <c r="C241" s="864"/>
      <c r="D241" s="864"/>
      <c r="E241" s="864"/>
      <c r="F241" s="864"/>
      <c r="G241" s="864"/>
      <c r="H241" s="864"/>
      <c r="I241" s="864"/>
      <c r="J241" s="864"/>
      <c r="K241" s="864"/>
      <c r="L241" s="864"/>
      <c r="M241" s="864"/>
      <c r="N241" s="864"/>
      <c r="O241" s="864"/>
      <c r="P241" s="864"/>
      <c r="Q241" s="864"/>
      <c r="R241" s="864"/>
      <c r="S241" s="864"/>
      <c r="T241" s="864"/>
      <c r="U241" s="864"/>
      <c r="V241" s="864"/>
      <c r="W241" s="864"/>
      <c r="X241" s="864"/>
      <c r="Y241" s="864"/>
      <c r="Z241" s="864"/>
      <c r="AA241" s="864"/>
      <c r="AB241" s="864"/>
      <c r="AC241" s="864"/>
      <c r="AD241" s="864"/>
      <c r="AE241" s="864"/>
      <c r="AF241" s="864"/>
      <c r="AG241" s="864"/>
      <c r="AH241" s="864"/>
      <c r="AI241" s="864"/>
      <c r="AJ241" s="864"/>
      <c r="AK241" s="864"/>
      <c r="AL241" s="864"/>
      <c r="AM241" s="864"/>
      <c r="AN241" s="864"/>
      <c r="AO241" s="864"/>
      <c r="AP241" s="865"/>
    </row>
    <row r="242" spans="1:42" ht="13.5" customHeight="1" x14ac:dyDescent="0.15">
      <c r="A242" s="863"/>
      <c r="B242" s="864"/>
      <c r="C242" s="864"/>
      <c r="D242" s="864"/>
      <c r="E242" s="864"/>
      <c r="F242" s="864"/>
      <c r="G242" s="864"/>
      <c r="H242" s="864"/>
      <c r="I242" s="864"/>
      <c r="J242" s="864"/>
      <c r="K242" s="864"/>
      <c r="L242" s="864"/>
      <c r="M242" s="864"/>
      <c r="N242" s="864"/>
      <c r="O242" s="864"/>
      <c r="P242" s="864"/>
      <c r="Q242" s="864"/>
      <c r="R242" s="864"/>
      <c r="S242" s="864"/>
      <c r="T242" s="864"/>
      <c r="U242" s="864"/>
      <c r="V242" s="864"/>
      <c r="W242" s="864"/>
      <c r="X242" s="864"/>
      <c r="Y242" s="864"/>
      <c r="Z242" s="864"/>
      <c r="AA242" s="864"/>
      <c r="AB242" s="864"/>
      <c r="AC242" s="864"/>
      <c r="AD242" s="864"/>
      <c r="AE242" s="864"/>
      <c r="AF242" s="864"/>
      <c r="AG242" s="864"/>
      <c r="AH242" s="864"/>
      <c r="AI242" s="864"/>
      <c r="AJ242" s="864"/>
      <c r="AK242" s="864"/>
      <c r="AL242" s="864"/>
      <c r="AM242" s="864"/>
      <c r="AN242" s="864"/>
      <c r="AO242" s="864"/>
      <c r="AP242" s="865"/>
    </row>
    <row r="243" spans="1:42" ht="13.5" customHeight="1" x14ac:dyDescent="0.15">
      <c r="A243" s="863"/>
      <c r="B243" s="864"/>
      <c r="C243" s="864"/>
      <c r="D243" s="864"/>
      <c r="E243" s="864"/>
      <c r="F243" s="864"/>
      <c r="G243" s="864"/>
      <c r="H243" s="864"/>
      <c r="I243" s="864"/>
      <c r="J243" s="864"/>
      <c r="K243" s="864"/>
      <c r="L243" s="864"/>
      <c r="M243" s="864"/>
      <c r="N243" s="864"/>
      <c r="O243" s="864"/>
      <c r="P243" s="864"/>
      <c r="Q243" s="864"/>
      <c r="R243" s="864"/>
      <c r="S243" s="864"/>
      <c r="T243" s="864"/>
      <c r="U243" s="864"/>
      <c r="V243" s="864"/>
      <c r="W243" s="864"/>
      <c r="X243" s="864"/>
      <c r="Y243" s="864"/>
      <c r="Z243" s="864"/>
      <c r="AA243" s="864"/>
      <c r="AB243" s="864"/>
      <c r="AC243" s="864"/>
      <c r="AD243" s="864"/>
      <c r="AE243" s="864"/>
      <c r="AF243" s="864"/>
      <c r="AG243" s="864"/>
      <c r="AH243" s="864"/>
      <c r="AI243" s="864"/>
      <c r="AJ243" s="864"/>
      <c r="AK243" s="864"/>
      <c r="AL243" s="864"/>
      <c r="AM243" s="864"/>
      <c r="AN243" s="864"/>
      <c r="AO243" s="864"/>
      <c r="AP243" s="865"/>
    </row>
    <row r="244" spans="1:42" ht="13.5" customHeight="1" x14ac:dyDescent="0.15">
      <c r="A244" s="863"/>
      <c r="B244" s="864"/>
      <c r="C244" s="864"/>
      <c r="D244" s="864"/>
      <c r="E244" s="864"/>
      <c r="F244" s="864"/>
      <c r="G244" s="864"/>
      <c r="H244" s="864"/>
      <c r="I244" s="864"/>
      <c r="J244" s="864"/>
      <c r="K244" s="864"/>
      <c r="L244" s="864"/>
      <c r="M244" s="864"/>
      <c r="N244" s="864"/>
      <c r="O244" s="864"/>
      <c r="P244" s="864"/>
      <c r="Q244" s="864"/>
      <c r="R244" s="864"/>
      <c r="S244" s="864"/>
      <c r="T244" s="864"/>
      <c r="U244" s="864"/>
      <c r="V244" s="864"/>
      <c r="W244" s="864"/>
      <c r="X244" s="864"/>
      <c r="Y244" s="864"/>
      <c r="Z244" s="864"/>
      <c r="AA244" s="864"/>
      <c r="AB244" s="864"/>
      <c r="AC244" s="864"/>
      <c r="AD244" s="864"/>
      <c r="AE244" s="864"/>
      <c r="AF244" s="864"/>
      <c r="AG244" s="864"/>
      <c r="AH244" s="864"/>
      <c r="AI244" s="864"/>
      <c r="AJ244" s="864"/>
      <c r="AK244" s="864"/>
      <c r="AL244" s="864"/>
      <c r="AM244" s="864"/>
      <c r="AN244" s="864"/>
      <c r="AO244" s="864"/>
      <c r="AP244" s="865"/>
    </row>
    <row r="245" spans="1:42" ht="13.5" customHeight="1" x14ac:dyDescent="0.15">
      <c r="A245" s="863"/>
      <c r="B245" s="864"/>
      <c r="C245" s="864"/>
      <c r="D245" s="864"/>
      <c r="E245" s="864"/>
      <c r="F245" s="864"/>
      <c r="G245" s="864"/>
      <c r="H245" s="864"/>
      <c r="I245" s="864"/>
      <c r="J245" s="864"/>
      <c r="K245" s="864"/>
      <c r="L245" s="864"/>
      <c r="M245" s="864"/>
      <c r="N245" s="864"/>
      <c r="O245" s="864"/>
      <c r="P245" s="864"/>
      <c r="Q245" s="864"/>
      <c r="R245" s="864"/>
      <c r="S245" s="864"/>
      <c r="T245" s="864"/>
      <c r="U245" s="864"/>
      <c r="V245" s="864"/>
      <c r="W245" s="864"/>
      <c r="X245" s="864"/>
      <c r="Y245" s="864"/>
      <c r="Z245" s="864"/>
      <c r="AA245" s="864"/>
      <c r="AB245" s="864"/>
      <c r="AC245" s="864"/>
      <c r="AD245" s="864"/>
      <c r="AE245" s="864"/>
      <c r="AF245" s="864"/>
      <c r="AG245" s="864"/>
      <c r="AH245" s="864"/>
      <c r="AI245" s="864"/>
      <c r="AJ245" s="864"/>
      <c r="AK245" s="864"/>
      <c r="AL245" s="864"/>
      <c r="AM245" s="864"/>
      <c r="AN245" s="864"/>
      <c r="AO245" s="864"/>
      <c r="AP245" s="865"/>
    </row>
    <row r="246" spans="1:42" ht="13.5" customHeight="1" x14ac:dyDescent="0.15">
      <c r="A246" s="863"/>
      <c r="B246" s="864"/>
      <c r="C246" s="864"/>
      <c r="D246" s="864"/>
      <c r="E246" s="864"/>
      <c r="F246" s="864"/>
      <c r="G246" s="864"/>
      <c r="H246" s="864"/>
      <c r="I246" s="864"/>
      <c r="J246" s="864"/>
      <c r="K246" s="864"/>
      <c r="L246" s="864"/>
      <c r="M246" s="864"/>
      <c r="N246" s="864"/>
      <c r="O246" s="864"/>
      <c r="P246" s="864"/>
      <c r="Q246" s="864"/>
      <c r="R246" s="864"/>
      <c r="S246" s="864"/>
      <c r="T246" s="864"/>
      <c r="U246" s="864"/>
      <c r="V246" s="864"/>
      <c r="W246" s="864"/>
      <c r="X246" s="864"/>
      <c r="Y246" s="864"/>
      <c r="Z246" s="864"/>
      <c r="AA246" s="864"/>
      <c r="AB246" s="864"/>
      <c r="AC246" s="864"/>
      <c r="AD246" s="864"/>
      <c r="AE246" s="864"/>
      <c r="AF246" s="864"/>
      <c r="AG246" s="864"/>
      <c r="AH246" s="864"/>
      <c r="AI246" s="864"/>
      <c r="AJ246" s="864"/>
      <c r="AK246" s="864"/>
      <c r="AL246" s="864"/>
      <c r="AM246" s="864"/>
      <c r="AN246" s="864"/>
      <c r="AO246" s="864"/>
      <c r="AP246" s="865"/>
    </row>
    <row r="247" spans="1:42" ht="13.5" customHeight="1" x14ac:dyDescent="0.15">
      <c r="A247" s="863"/>
      <c r="B247" s="864"/>
      <c r="C247" s="864"/>
      <c r="D247" s="864"/>
      <c r="E247" s="864"/>
      <c r="F247" s="864"/>
      <c r="G247" s="864"/>
      <c r="H247" s="864"/>
      <c r="I247" s="864"/>
      <c r="J247" s="864"/>
      <c r="K247" s="864"/>
      <c r="L247" s="864"/>
      <c r="M247" s="864"/>
      <c r="N247" s="864"/>
      <c r="O247" s="864"/>
      <c r="P247" s="864"/>
      <c r="Q247" s="864"/>
      <c r="R247" s="864"/>
      <c r="S247" s="864"/>
      <c r="T247" s="864"/>
      <c r="U247" s="864"/>
      <c r="V247" s="864"/>
      <c r="W247" s="864"/>
      <c r="X247" s="864"/>
      <c r="Y247" s="864"/>
      <c r="Z247" s="864"/>
      <c r="AA247" s="864"/>
      <c r="AB247" s="864"/>
      <c r="AC247" s="864"/>
      <c r="AD247" s="864"/>
      <c r="AE247" s="864"/>
      <c r="AF247" s="864"/>
      <c r="AG247" s="864"/>
      <c r="AH247" s="864"/>
      <c r="AI247" s="864"/>
      <c r="AJ247" s="864"/>
      <c r="AK247" s="864"/>
      <c r="AL247" s="864"/>
      <c r="AM247" s="864"/>
      <c r="AN247" s="864"/>
      <c r="AO247" s="864"/>
      <c r="AP247" s="865"/>
    </row>
    <row r="248" spans="1:42" ht="13.5" customHeight="1" x14ac:dyDescent="0.15">
      <c r="A248" s="863"/>
      <c r="B248" s="864"/>
      <c r="C248" s="864"/>
      <c r="D248" s="864"/>
      <c r="E248" s="864"/>
      <c r="F248" s="864"/>
      <c r="G248" s="864"/>
      <c r="H248" s="864"/>
      <c r="I248" s="864"/>
      <c r="J248" s="864"/>
      <c r="K248" s="864"/>
      <c r="L248" s="864"/>
      <c r="M248" s="864"/>
      <c r="N248" s="864"/>
      <c r="O248" s="864"/>
      <c r="P248" s="864"/>
      <c r="Q248" s="864"/>
      <c r="R248" s="864"/>
      <c r="S248" s="864"/>
      <c r="T248" s="864"/>
      <c r="U248" s="864"/>
      <c r="V248" s="864"/>
      <c r="W248" s="864"/>
      <c r="X248" s="864"/>
      <c r="Y248" s="864"/>
      <c r="Z248" s="864"/>
      <c r="AA248" s="864"/>
      <c r="AB248" s="864"/>
      <c r="AC248" s="864"/>
      <c r="AD248" s="864"/>
      <c r="AE248" s="864"/>
      <c r="AF248" s="864"/>
      <c r="AG248" s="864"/>
      <c r="AH248" s="864"/>
      <c r="AI248" s="864"/>
      <c r="AJ248" s="864"/>
      <c r="AK248" s="864"/>
      <c r="AL248" s="864"/>
      <c r="AM248" s="864"/>
      <c r="AN248" s="864"/>
      <c r="AO248" s="864"/>
      <c r="AP248" s="865"/>
    </row>
    <row r="249" spans="1:42" ht="13.5" customHeight="1" x14ac:dyDescent="0.15">
      <c r="A249" s="863"/>
      <c r="B249" s="864"/>
      <c r="C249" s="864"/>
      <c r="D249" s="864"/>
      <c r="E249" s="864"/>
      <c r="F249" s="864"/>
      <c r="G249" s="864"/>
      <c r="H249" s="864"/>
      <c r="I249" s="864"/>
      <c r="J249" s="864"/>
      <c r="K249" s="864"/>
      <c r="L249" s="864"/>
      <c r="M249" s="864"/>
      <c r="N249" s="864"/>
      <c r="O249" s="864"/>
      <c r="P249" s="864"/>
      <c r="Q249" s="864"/>
      <c r="R249" s="864"/>
      <c r="S249" s="864"/>
      <c r="T249" s="864"/>
      <c r="U249" s="864"/>
      <c r="V249" s="864"/>
      <c r="W249" s="864"/>
      <c r="X249" s="864"/>
      <c r="Y249" s="864"/>
      <c r="Z249" s="864"/>
      <c r="AA249" s="864"/>
      <c r="AB249" s="864"/>
      <c r="AC249" s="864"/>
      <c r="AD249" s="864"/>
      <c r="AE249" s="864"/>
      <c r="AF249" s="864"/>
      <c r="AG249" s="864"/>
      <c r="AH249" s="864"/>
      <c r="AI249" s="864"/>
      <c r="AJ249" s="864"/>
      <c r="AK249" s="864"/>
      <c r="AL249" s="864"/>
      <c r="AM249" s="864"/>
      <c r="AN249" s="864"/>
      <c r="AO249" s="864"/>
      <c r="AP249" s="865"/>
    </row>
    <row r="250" spans="1:42" ht="13.5" customHeight="1" x14ac:dyDescent="0.15">
      <c r="A250" s="863"/>
      <c r="B250" s="864"/>
      <c r="C250" s="864"/>
      <c r="D250" s="864"/>
      <c r="E250" s="864"/>
      <c r="F250" s="864"/>
      <c r="G250" s="864"/>
      <c r="H250" s="864"/>
      <c r="I250" s="864"/>
      <c r="J250" s="864"/>
      <c r="K250" s="864"/>
      <c r="L250" s="864"/>
      <c r="M250" s="864"/>
      <c r="N250" s="864"/>
      <c r="O250" s="864"/>
      <c r="P250" s="864"/>
      <c r="Q250" s="864"/>
      <c r="R250" s="864"/>
      <c r="S250" s="864"/>
      <c r="T250" s="864"/>
      <c r="U250" s="864"/>
      <c r="V250" s="864"/>
      <c r="W250" s="864"/>
      <c r="X250" s="864"/>
      <c r="Y250" s="864"/>
      <c r="Z250" s="864"/>
      <c r="AA250" s="864"/>
      <c r="AB250" s="864"/>
      <c r="AC250" s="864"/>
      <c r="AD250" s="864"/>
      <c r="AE250" s="864"/>
      <c r="AF250" s="864"/>
      <c r="AG250" s="864"/>
      <c r="AH250" s="864"/>
      <c r="AI250" s="864"/>
      <c r="AJ250" s="864"/>
      <c r="AK250" s="864"/>
      <c r="AL250" s="864"/>
      <c r="AM250" s="864"/>
      <c r="AN250" s="864"/>
      <c r="AO250" s="864"/>
      <c r="AP250" s="865"/>
    </row>
    <row r="251" spans="1:42" ht="13.5" customHeight="1" x14ac:dyDescent="0.15">
      <c r="A251" s="863"/>
      <c r="B251" s="864"/>
      <c r="C251" s="864"/>
      <c r="D251" s="864"/>
      <c r="E251" s="864"/>
      <c r="F251" s="864"/>
      <c r="G251" s="864"/>
      <c r="H251" s="864"/>
      <c r="I251" s="864"/>
      <c r="J251" s="864"/>
      <c r="K251" s="864"/>
      <c r="L251" s="864"/>
      <c r="M251" s="864"/>
      <c r="N251" s="864"/>
      <c r="O251" s="864"/>
      <c r="P251" s="864"/>
      <c r="Q251" s="864"/>
      <c r="R251" s="864"/>
      <c r="S251" s="864"/>
      <c r="T251" s="864"/>
      <c r="U251" s="864"/>
      <c r="V251" s="864"/>
      <c r="W251" s="864"/>
      <c r="X251" s="864"/>
      <c r="Y251" s="864"/>
      <c r="Z251" s="864"/>
      <c r="AA251" s="864"/>
      <c r="AB251" s="864"/>
      <c r="AC251" s="864"/>
      <c r="AD251" s="864"/>
      <c r="AE251" s="864"/>
      <c r="AF251" s="864"/>
      <c r="AG251" s="864"/>
      <c r="AH251" s="864"/>
      <c r="AI251" s="864"/>
      <c r="AJ251" s="864"/>
      <c r="AK251" s="864"/>
      <c r="AL251" s="864"/>
      <c r="AM251" s="864"/>
      <c r="AN251" s="864"/>
      <c r="AO251" s="864"/>
      <c r="AP251" s="865"/>
    </row>
    <row r="252" spans="1:42" ht="13.5" customHeight="1" x14ac:dyDescent="0.15">
      <c r="A252" s="863"/>
      <c r="B252" s="864"/>
      <c r="C252" s="864"/>
      <c r="D252" s="864"/>
      <c r="E252" s="864"/>
      <c r="F252" s="864"/>
      <c r="G252" s="864"/>
      <c r="H252" s="864"/>
      <c r="I252" s="864"/>
      <c r="J252" s="864"/>
      <c r="K252" s="864"/>
      <c r="L252" s="864"/>
      <c r="M252" s="864"/>
      <c r="N252" s="864"/>
      <c r="O252" s="864"/>
      <c r="P252" s="864"/>
      <c r="Q252" s="864"/>
      <c r="R252" s="864"/>
      <c r="S252" s="864"/>
      <c r="T252" s="864"/>
      <c r="U252" s="864"/>
      <c r="V252" s="864"/>
      <c r="W252" s="864"/>
      <c r="X252" s="864"/>
      <c r="Y252" s="864"/>
      <c r="Z252" s="864"/>
      <c r="AA252" s="864"/>
      <c r="AB252" s="864"/>
      <c r="AC252" s="864"/>
      <c r="AD252" s="864"/>
      <c r="AE252" s="864"/>
      <c r="AF252" s="864"/>
      <c r="AG252" s="864"/>
      <c r="AH252" s="864"/>
      <c r="AI252" s="864"/>
      <c r="AJ252" s="864"/>
      <c r="AK252" s="864"/>
      <c r="AL252" s="864"/>
      <c r="AM252" s="864"/>
      <c r="AN252" s="864"/>
      <c r="AO252" s="864"/>
      <c r="AP252" s="865"/>
    </row>
    <row r="253" spans="1:42" ht="13.5" customHeight="1" x14ac:dyDescent="0.15">
      <c r="A253" s="863"/>
      <c r="B253" s="864"/>
      <c r="C253" s="864"/>
      <c r="D253" s="864"/>
      <c r="E253" s="864"/>
      <c r="F253" s="864"/>
      <c r="G253" s="864"/>
      <c r="H253" s="864"/>
      <c r="I253" s="864"/>
      <c r="J253" s="864"/>
      <c r="K253" s="864"/>
      <c r="L253" s="864"/>
      <c r="M253" s="864"/>
      <c r="N253" s="864"/>
      <c r="O253" s="864"/>
      <c r="P253" s="864"/>
      <c r="Q253" s="864"/>
      <c r="R253" s="864"/>
      <c r="S253" s="864"/>
      <c r="T253" s="864"/>
      <c r="U253" s="864"/>
      <c r="V253" s="864"/>
      <c r="W253" s="864"/>
      <c r="X253" s="864"/>
      <c r="Y253" s="864"/>
      <c r="Z253" s="864"/>
      <c r="AA253" s="864"/>
      <c r="AB253" s="864"/>
      <c r="AC253" s="864"/>
      <c r="AD253" s="864"/>
      <c r="AE253" s="864"/>
      <c r="AF253" s="864"/>
      <c r="AG253" s="864"/>
      <c r="AH253" s="864"/>
      <c r="AI253" s="864"/>
      <c r="AJ253" s="864"/>
      <c r="AK253" s="864"/>
      <c r="AL253" s="864"/>
      <c r="AM253" s="864"/>
      <c r="AN253" s="864"/>
      <c r="AO253" s="864"/>
      <c r="AP253" s="865"/>
    </row>
    <row r="254" spans="1:42" ht="13.5" customHeight="1" x14ac:dyDescent="0.15">
      <c r="A254" s="866"/>
      <c r="B254" s="867"/>
      <c r="C254" s="867"/>
      <c r="D254" s="867"/>
      <c r="E254" s="867"/>
      <c r="F254" s="867"/>
      <c r="G254" s="867"/>
      <c r="H254" s="867"/>
      <c r="I254" s="867"/>
      <c r="J254" s="867"/>
      <c r="K254" s="867"/>
      <c r="L254" s="867"/>
      <c r="M254" s="867"/>
      <c r="N254" s="867"/>
      <c r="O254" s="867"/>
      <c r="P254" s="867"/>
      <c r="Q254" s="867"/>
      <c r="R254" s="867"/>
      <c r="S254" s="867"/>
      <c r="T254" s="867"/>
      <c r="U254" s="867"/>
      <c r="V254" s="867"/>
      <c r="W254" s="867"/>
      <c r="X254" s="867"/>
      <c r="Y254" s="867"/>
      <c r="Z254" s="867"/>
      <c r="AA254" s="867"/>
      <c r="AB254" s="867"/>
      <c r="AC254" s="867"/>
      <c r="AD254" s="867"/>
      <c r="AE254" s="867"/>
      <c r="AF254" s="867"/>
      <c r="AG254" s="867"/>
      <c r="AH254" s="867"/>
      <c r="AI254" s="867"/>
      <c r="AJ254" s="867"/>
      <c r="AK254" s="867"/>
      <c r="AL254" s="867"/>
      <c r="AM254" s="867"/>
      <c r="AN254" s="867"/>
      <c r="AO254" s="867"/>
      <c r="AP254" s="868"/>
    </row>
    <row r="259" spans="2:42" ht="13.5" customHeight="1" x14ac:dyDescent="0.15">
      <c r="J259" s="803" t="s">
        <v>223</v>
      </c>
      <c r="K259" s="803"/>
      <c r="L259" s="803"/>
      <c r="M259" s="803"/>
      <c r="N259" s="803"/>
      <c r="O259" s="803"/>
      <c r="P259" s="803"/>
      <c r="Q259" s="803"/>
      <c r="R259" s="803"/>
      <c r="S259" s="803"/>
      <c r="T259" s="803"/>
      <c r="U259" s="803"/>
      <c r="V259" s="803"/>
      <c r="W259" s="803"/>
      <c r="X259" s="803"/>
      <c r="Y259" s="803"/>
      <c r="Z259" s="803"/>
      <c r="AA259" s="803"/>
      <c r="AB259" s="803"/>
      <c r="AC259" s="803"/>
      <c r="AD259" s="803"/>
      <c r="AE259" s="803"/>
      <c r="AF259" s="803"/>
      <c r="AG259" s="803"/>
      <c r="AH259" s="803"/>
      <c r="AI259" s="803"/>
      <c r="AJ259" s="803"/>
      <c r="AK259" s="803"/>
      <c r="AL259" s="803"/>
      <c r="AM259" s="803"/>
      <c r="AN259" s="803"/>
      <c r="AO259" s="803"/>
      <c r="AP259" s="803"/>
    </row>
    <row r="260" spans="2:42" ht="13.5" customHeight="1" x14ac:dyDescent="0.15">
      <c r="J260" s="803"/>
      <c r="K260" s="803"/>
      <c r="L260" s="803"/>
      <c r="M260" s="803"/>
      <c r="N260" s="803"/>
      <c r="O260" s="803"/>
      <c r="P260" s="803"/>
      <c r="Q260" s="803"/>
      <c r="R260" s="803"/>
      <c r="S260" s="803"/>
      <c r="T260" s="803"/>
      <c r="U260" s="803"/>
      <c r="V260" s="803"/>
      <c r="W260" s="803"/>
      <c r="X260" s="803"/>
      <c r="Y260" s="803"/>
      <c r="Z260" s="803"/>
      <c r="AA260" s="803"/>
      <c r="AB260" s="803"/>
      <c r="AC260" s="803"/>
      <c r="AD260" s="803"/>
      <c r="AE260" s="803"/>
      <c r="AF260" s="803"/>
      <c r="AG260" s="803"/>
      <c r="AH260" s="803"/>
      <c r="AI260" s="803"/>
      <c r="AJ260" s="803"/>
      <c r="AK260" s="803"/>
      <c r="AL260" s="803"/>
      <c r="AM260" s="803"/>
      <c r="AN260" s="803"/>
      <c r="AO260" s="803"/>
      <c r="AP260" s="803"/>
    </row>
    <row r="261" spans="2:42" ht="13.5" customHeight="1" x14ac:dyDescent="0.15">
      <c r="J261" s="803"/>
      <c r="K261" s="803"/>
      <c r="L261" s="803"/>
      <c r="M261" s="803"/>
      <c r="N261" s="803"/>
      <c r="O261" s="803"/>
      <c r="P261" s="803"/>
      <c r="Q261" s="803"/>
      <c r="R261" s="803"/>
      <c r="S261" s="803"/>
      <c r="T261" s="803"/>
      <c r="U261" s="803"/>
      <c r="V261" s="803"/>
      <c r="W261" s="803"/>
      <c r="X261" s="803"/>
      <c r="Y261" s="803"/>
      <c r="Z261" s="803"/>
      <c r="AA261" s="803"/>
      <c r="AB261" s="803"/>
      <c r="AC261" s="803"/>
      <c r="AD261" s="803"/>
      <c r="AE261" s="803"/>
      <c r="AF261" s="803"/>
      <c r="AG261" s="803"/>
      <c r="AH261" s="803"/>
      <c r="AI261" s="803"/>
      <c r="AJ261" s="803"/>
      <c r="AK261" s="803"/>
      <c r="AL261" s="803"/>
      <c r="AM261" s="803"/>
      <c r="AN261" s="803"/>
      <c r="AO261" s="803"/>
      <c r="AP261" s="803"/>
    </row>
    <row r="262" spans="2:42" ht="13.5" customHeight="1" x14ac:dyDescent="0.15">
      <c r="J262" s="803"/>
      <c r="K262" s="803"/>
      <c r="L262" s="803"/>
      <c r="M262" s="803"/>
      <c r="N262" s="803"/>
      <c r="O262" s="803"/>
      <c r="P262" s="803"/>
      <c r="Q262" s="803"/>
      <c r="R262" s="803"/>
      <c r="S262" s="803"/>
      <c r="T262" s="803"/>
      <c r="U262" s="803"/>
      <c r="V262" s="803"/>
      <c r="W262" s="803"/>
      <c r="X262" s="803"/>
      <c r="Y262" s="803"/>
      <c r="Z262" s="803"/>
      <c r="AA262" s="803"/>
      <c r="AB262" s="803"/>
      <c r="AC262" s="803"/>
      <c r="AD262" s="803"/>
      <c r="AE262" s="803"/>
      <c r="AF262" s="803"/>
      <c r="AG262" s="803"/>
      <c r="AH262" s="803"/>
      <c r="AI262" s="803"/>
      <c r="AJ262" s="803"/>
      <c r="AK262" s="803"/>
      <c r="AL262" s="803"/>
      <c r="AM262" s="803"/>
      <c r="AN262" s="803"/>
      <c r="AO262" s="803"/>
      <c r="AP262" s="803"/>
    </row>
    <row r="263" spans="2:42" ht="13.5" customHeight="1" x14ac:dyDescent="0.15">
      <c r="J263" s="803"/>
      <c r="K263" s="803"/>
      <c r="L263" s="803"/>
      <c r="M263" s="803"/>
      <c r="N263" s="803"/>
      <c r="O263" s="803"/>
      <c r="P263" s="803"/>
      <c r="Q263" s="803"/>
      <c r="R263" s="803"/>
      <c r="S263" s="803"/>
      <c r="T263" s="803"/>
      <c r="U263" s="803"/>
      <c r="V263" s="803"/>
      <c r="W263" s="803"/>
      <c r="X263" s="803"/>
      <c r="Y263" s="803"/>
      <c r="Z263" s="803"/>
      <c r="AA263" s="803"/>
      <c r="AB263" s="803"/>
      <c r="AC263" s="803"/>
      <c r="AD263" s="803"/>
      <c r="AE263" s="803"/>
      <c r="AF263" s="803"/>
      <c r="AG263" s="803"/>
      <c r="AH263" s="803"/>
      <c r="AI263" s="803"/>
      <c r="AJ263" s="803"/>
      <c r="AK263" s="803"/>
      <c r="AL263" s="803"/>
      <c r="AM263" s="803"/>
      <c r="AN263" s="803"/>
      <c r="AO263" s="803"/>
      <c r="AP263" s="803"/>
    </row>
    <row r="264" spans="2:42" ht="13.5" customHeight="1" x14ac:dyDescent="0.15">
      <c r="J264" s="803"/>
      <c r="K264" s="803"/>
      <c r="L264" s="803"/>
      <c r="M264" s="803"/>
      <c r="N264" s="803"/>
      <c r="O264" s="803"/>
      <c r="P264" s="803"/>
      <c r="Q264" s="803"/>
      <c r="R264" s="803"/>
      <c r="S264" s="803"/>
      <c r="T264" s="803"/>
      <c r="U264" s="803"/>
      <c r="V264" s="803"/>
      <c r="W264" s="803"/>
      <c r="X264" s="803"/>
      <c r="Y264" s="803"/>
      <c r="Z264" s="803"/>
      <c r="AA264" s="803"/>
      <c r="AB264" s="803"/>
      <c r="AC264" s="803"/>
      <c r="AD264" s="803"/>
      <c r="AE264" s="803"/>
      <c r="AF264" s="803"/>
      <c r="AG264" s="803"/>
      <c r="AH264" s="803"/>
      <c r="AI264" s="803"/>
      <c r="AJ264" s="803"/>
      <c r="AK264" s="803"/>
      <c r="AL264" s="803"/>
      <c r="AM264" s="803"/>
      <c r="AN264" s="803"/>
      <c r="AO264" s="803"/>
      <c r="AP264" s="803"/>
    </row>
    <row r="265" spans="2:42" ht="13.5" customHeight="1" x14ac:dyDescent="0.15">
      <c r="J265" s="803"/>
      <c r="K265" s="803"/>
      <c r="L265" s="803"/>
      <c r="M265" s="803"/>
      <c r="N265" s="803"/>
      <c r="O265" s="803"/>
      <c r="P265" s="803"/>
      <c r="Q265" s="803"/>
      <c r="R265" s="803"/>
      <c r="S265" s="803"/>
      <c r="T265" s="803"/>
      <c r="U265" s="803"/>
      <c r="V265" s="803"/>
      <c r="W265" s="803"/>
      <c r="X265" s="803"/>
      <c r="Y265" s="803"/>
      <c r="Z265" s="803"/>
      <c r="AA265" s="803"/>
      <c r="AB265" s="803"/>
      <c r="AC265" s="803"/>
      <c r="AD265" s="803"/>
      <c r="AE265" s="803"/>
      <c r="AF265" s="803"/>
      <c r="AG265" s="803"/>
      <c r="AH265" s="803"/>
      <c r="AI265" s="803"/>
      <c r="AJ265" s="803"/>
      <c r="AK265" s="803"/>
      <c r="AL265" s="803"/>
      <c r="AM265" s="803"/>
      <c r="AN265" s="803"/>
      <c r="AO265" s="803"/>
      <c r="AP265" s="803"/>
    </row>
    <row r="268" spans="2:42" ht="13.5" customHeight="1" x14ac:dyDescent="0.15">
      <c r="B268" s="830" t="s">
        <v>210</v>
      </c>
      <c r="C268" s="830"/>
      <c r="D268" s="830"/>
      <c r="E268" s="830"/>
      <c r="H268" s="831"/>
      <c r="I268" s="831"/>
      <c r="J268" s="831"/>
      <c r="K268" s="831"/>
      <c r="L268" s="831"/>
      <c r="M268" s="831"/>
      <c r="N268" s="831"/>
      <c r="O268" s="831"/>
      <c r="P268" s="831"/>
      <c r="Q268" s="831"/>
      <c r="R268" s="831"/>
      <c r="S268" s="831"/>
      <c r="T268" s="831"/>
      <c r="U268" s="831"/>
      <c r="V268" s="831"/>
      <c r="W268" s="831"/>
      <c r="X268" s="831"/>
      <c r="Y268" s="831"/>
      <c r="Z268" s="831"/>
      <c r="AA268" s="831"/>
      <c r="AB268" s="831"/>
      <c r="AC268" s="831"/>
      <c r="AD268" s="831"/>
      <c r="AE268" s="831"/>
      <c r="AF268" s="831"/>
      <c r="AG268" s="831"/>
      <c r="AH268" s="831"/>
      <c r="AI268" s="831"/>
      <c r="AJ268" s="831"/>
      <c r="AK268" s="831"/>
      <c r="AL268" s="831"/>
      <c r="AM268" s="831"/>
      <c r="AN268" s="831"/>
      <c r="AO268" s="831"/>
      <c r="AP268" s="831"/>
    </row>
    <row r="269" spans="2:42" ht="13.5" customHeight="1" x14ac:dyDescent="0.15">
      <c r="B269" s="830"/>
      <c r="C269" s="830"/>
      <c r="D269" s="830"/>
      <c r="E269" s="830"/>
      <c r="H269" s="831"/>
      <c r="I269" s="831"/>
      <c r="J269" s="831"/>
      <c r="K269" s="831"/>
      <c r="L269" s="831"/>
      <c r="M269" s="831"/>
      <c r="N269" s="831"/>
      <c r="O269" s="831"/>
      <c r="P269" s="831"/>
      <c r="Q269" s="831"/>
      <c r="R269" s="831"/>
      <c r="S269" s="831"/>
      <c r="T269" s="831"/>
      <c r="U269" s="831"/>
      <c r="V269" s="831"/>
      <c r="W269" s="831"/>
      <c r="X269" s="831"/>
      <c r="Y269" s="831"/>
      <c r="Z269" s="831"/>
      <c r="AA269" s="831"/>
      <c r="AB269" s="831"/>
      <c r="AC269" s="831"/>
      <c r="AD269" s="831"/>
      <c r="AE269" s="831"/>
      <c r="AF269" s="831"/>
      <c r="AG269" s="831"/>
      <c r="AH269" s="831"/>
      <c r="AI269" s="831"/>
      <c r="AJ269" s="831"/>
      <c r="AK269" s="831"/>
      <c r="AL269" s="831"/>
      <c r="AM269" s="831"/>
      <c r="AN269" s="831"/>
      <c r="AO269" s="831"/>
      <c r="AP269" s="831"/>
    </row>
    <row r="270" spans="2:42" ht="13.5" customHeight="1" x14ac:dyDescent="0.15">
      <c r="B270" s="830"/>
      <c r="C270" s="830"/>
      <c r="D270" s="830"/>
      <c r="E270" s="830"/>
      <c r="H270" s="831"/>
      <c r="I270" s="831"/>
      <c r="J270" s="831"/>
      <c r="K270" s="831"/>
      <c r="L270" s="831"/>
      <c r="M270" s="831"/>
      <c r="N270" s="831"/>
      <c r="O270" s="831"/>
      <c r="P270" s="831"/>
      <c r="Q270" s="831"/>
      <c r="R270" s="831"/>
      <c r="S270" s="831"/>
      <c r="T270" s="831"/>
      <c r="U270" s="831"/>
      <c r="V270" s="831"/>
      <c r="W270" s="831"/>
      <c r="X270" s="831"/>
      <c r="Y270" s="831"/>
      <c r="Z270" s="831"/>
      <c r="AA270" s="831"/>
      <c r="AB270" s="831"/>
      <c r="AC270" s="831"/>
      <c r="AD270" s="831"/>
      <c r="AE270" s="831"/>
      <c r="AF270" s="831"/>
      <c r="AG270" s="831"/>
      <c r="AH270" s="831"/>
      <c r="AI270" s="831"/>
      <c r="AJ270" s="831"/>
      <c r="AK270" s="831"/>
      <c r="AL270" s="831"/>
      <c r="AM270" s="831"/>
      <c r="AN270" s="831"/>
      <c r="AO270" s="831"/>
      <c r="AP270" s="831"/>
    </row>
    <row r="271" spans="2:42" ht="13.5" customHeight="1" x14ac:dyDescent="0.15">
      <c r="B271" s="830"/>
      <c r="C271" s="830"/>
      <c r="D271" s="830"/>
      <c r="E271" s="830"/>
      <c r="H271" s="832"/>
      <c r="I271" s="832"/>
      <c r="J271" s="832"/>
      <c r="K271" s="832"/>
      <c r="L271" s="832"/>
      <c r="M271" s="832"/>
      <c r="N271" s="832"/>
      <c r="O271" s="832"/>
      <c r="P271" s="832"/>
      <c r="Q271" s="832"/>
      <c r="R271" s="832"/>
      <c r="S271" s="832"/>
      <c r="T271" s="832"/>
      <c r="U271" s="832"/>
      <c r="V271" s="832"/>
      <c r="W271" s="832"/>
      <c r="X271" s="832"/>
      <c r="Y271" s="832"/>
      <c r="Z271" s="832"/>
      <c r="AA271" s="832"/>
      <c r="AB271" s="832"/>
      <c r="AC271" s="832"/>
      <c r="AD271" s="832"/>
      <c r="AE271" s="832"/>
      <c r="AF271" s="832"/>
      <c r="AG271" s="832"/>
      <c r="AH271" s="832"/>
      <c r="AI271" s="832"/>
      <c r="AJ271" s="832"/>
      <c r="AK271" s="832"/>
      <c r="AL271" s="832"/>
      <c r="AM271" s="832"/>
      <c r="AN271" s="832"/>
      <c r="AO271" s="832"/>
      <c r="AP271" s="832"/>
    </row>
    <row r="273" spans="2:42" ht="13.5" customHeight="1" x14ac:dyDescent="0.15">
      <c r="B273" s="830" t="s">
        <v>211</v>
      </c>
      <c r="C273" s="830"/>
      <c r="D273" s="830"/>
      <c r="E273" s="830"/>
      <c r="H273" s="831"/>
      <c r="I273" s="831"/>
      <c r="J273" s="831"/>
      <c r="K273" s="831"/>
      <c r="L273" s="831"/>
      <c r="M273" s="831"/>
      <c r="N273" s="831"/>
      <c r="O273" s="831"/>
      <c r="P273" s="831"/>
      <c r="Q273" s="831"/>
      <c r="R273" s="831"/>
      <c r="S273" s="831"/>
      <c r="T273" s="831"/>
      <c r="U273" s="831"/>
      <c r="V273" s="831"/>
      <c r="W273" s="831"/>
      <c r="X273" s="831"/>
      <c r="Y273" s="831"/>
      <c r="Z273" s="831"/>
      <c r="AA273" s="831"/>
      <c r="AB273" s="831"/>
      <c r="AC273" s="831"/>
      <c r="AD273" s="831"/>
      <c r="AE273" s="831"/>
      <c r="AF273" s="831"/>
      <c r="AG273" s="831"/>
      <c r="AH273" s="831"/>
      <c r="AI273" s="831"/>
      <c r="AJ273" s="831"/>
      <c r="AK273" s="831"/>
      <c r="AL273" s="831"/>
      <c r="AM273" s="831"/>
      <c r="AN273" s="831"/>
      <c r="AO273" s="831"/>
      <c r="AP273" s="831"/>
    </row>
    <row r="274" spans="2:42" ht="13.5" customHeight="1" x14ac:dyDescent="0.15">
      <c r="B274" s="830"/>
      <c r="C274" s="830"/>
      <c r="D274" s="830"/>
      <c r="E274" s="830"/>
      <c r="H274" s="831"/>
      <c r="I274" s="831"/>
      <c r="J274" s="831"/>
      <c r="K274" s="831"/>
      <c r="L274" s="831"/>
      <c r="M274" s="831"/>
      <c r="N274" s="831"/>
      <c r="O274" s="831"/>
      <c r="P274" s="831"/>
      <c r="Q274" s="831"/>
      <c r="R274" s="831"/>
      <c r="S274" s="831"/>
      <c r="T274" s="831"/>
      <c r="U274" s="831"/>
      <c r="V274" s="831"/>
      <c r="W274" s="831"/>
      <c r="X274" s="831"/>
      <c r="Y274" s="831"/>
      <c r="Z274" s="831"/>
      <c r="AA274" s="831"/>
      <c r="AB274" s="831"/>
      <c r="AC274" s="831"/>
      <c r="AD274" s="831"/>
      <c r="AE274" s="831"/>
      <c r="AF274" s="831"/>
      <c r="AG274" s="831"/>
      <c r="AH274" s="831"/>
      <c r="AI274" s="831"/>
      <c r="AJ274" s="831"/>
      <c r="AK274" s="831"/>
      <c r="AL274" s="831"/>
      <c r="AM274" s="831"/>
      <c r="AN274" s="831"/>
      <c r="AO274" s="831"/>
      <c r="AP274" s="831"/>
    </row>
    <row r="275" spans="2:42" ht="13.5" customHeight="1" x14ac:dyDescent="0.15">
      <c r="B275" s="830"/>
      <c r="C275" s="830"/>
      <c r="D275" s="830"/>
      <c r="E275" s="830"/>
      <c r="H275" s="831"/>
      <c r="I275" s="831"/>
      <c r="J275" s="831"/>
      <c r="K275" s="831"/>
      <c r="L275" s="831"/>
      <c r="M275" s="831"/>
      <c r="N275" s="831"/>
      <c r="O275" s="831"/>
      <c r="P275" s="831"/>
      <c r="Q275" s="831"/>
      <c r="R275" s="831"/>
      <c r="S275" s="831"/>
      <c r="T275" s="831"/>
      <c r="U275" s="831"/>
      <c r="V275" s="831"/>
      <c r="W275" s="831"/>
      <c r="X275" s="831"/>
      <c r="Y275" s="831"/>
      <c r="Z275" s="831"/>
      <c r="AA275" s="831"/>
      <c r="AB275" s="831"/>
      <c r="AC275" s="831"/>
      <c r="AD275" s="831"/>
      <c r="AE275" s="831"/>
      <c r="AF275" s="831"/>
      <c r="AG275" s="831"/>
      <c r="AH275" s="831"/>
      <c r="AI275" s="831"/>
      <c r="AJ275" s="831"/>
      <c r="AK275" s="831"/>
      <c r="AL275" s="831"/>
      <c r="AM275" s="831"/>
      <c r="AN275" s="831"/>
      <c r="AO275" s="831"/>
      <c r="AP275" s="831"/>
    </row>
    <row r="276" spans="2:42" ht="13.5" customHeight="1" x14ac:dyDescent="0.15">
      <c r="B276" s="830"/>
      <c r="C276" s="830"/>
      <c r="D276" s="830"/>
      <c r="E276" s="830"/>
      <c r="H276" s="832"/>
      <c r="I276" s="832"/>
      <c r="J276" s="832"/>
      <c r="K276" s="832"/>
      <c r="L276" s="832"/>
      <c r="M276" s="832"/>
      <c r="N276" s="832"/>
      <c r="O276" s="832"/>
      <c r="P276" s="832"/>
      <c r="Q276" s="832"/>
      <c r="R276" s="832"/>
      <c r="S276" s="832"/>
      <c r="T276" s="832"/>
      <c r="U276" s="832"/>
      <c r="V276" s="832"/>
      <c r="W276" s="832"/>
      <c r="X276" s="832"/>
      <c r="Y276" s="832"/>
      <c r="Z276" s="832"/>
      <c r="AA276" s="832"/>
      <c r="AB276" s="832"/>
      <c r="AC276" s="832"/>
      <c r="AD276" s="832"/>
      <c r="AE276" s="832"/>
      <c r="AF276" s="832"/>
      <c r="AG276" s="832"/>
      <c r="AH276" s="832"/>
      <c r="AI276" s="832"/>
      <c r="AJ276" s="832"/>
      <c r="AK276" s="832"/>
      <c r="AL276" s="832"/>
      <c r="AM276" s="832"/>
      <c r="AN276" s="832"/>
      <c r="AO276" s="832"/>
      <c r="AP276" s="832"/>
    </row>
    <row r="278" spans="2:42" ht="13.5" customHeight="1" x14ac:dyDescent="0.15">
      <c r="B278" s="830" t="s">
        <v>212</v>
      </c>
      <c r="C278" s="830"/>
      <c r="D278" s="830"/>
      <c r="E278" s="830"/>
      <c r="H278" s="831"/>
      <c r="I278" s="831"/>
      <c r="J278" s="831"/>
      <c r="K278" s="831"/>
      <c r="L278" s="831"/>
      <c r="M278" s="831"/>
      <c r="N278" s="831"/>
      <c r="O278" s="831"/>
      <c r="P278" s="831"/>
      <c r="Q278" s="831"/>
      <c r="R278" s="831"/>
      <c r="S278" s="831"/>
      <c r="T278" s="831"/>
      <c r="U278" s="831"/>
      <c r="V278" s="831"/>
      <c r="W278" s="831"/>
      <c r="X278" s="831"/>
      <c r="Y278" s="831"/>
      <c r="Z278" s="831"/>
      <c r="AA278" s="831"/>
      <c r="AB278" s="831"/>
      <c r="AC278" s="831"/>
      <c r="AD278" s="831"/>
      <c r="AE278" s="831"/>
      <c r="AF278" s="831"/>
      <c r="AG278" s="831"/>
      <c r="AH278" s="831"/>
      <c r="AI278" s="831"/>
      <c r="AJ278" s="831"/>
      <c r="AK278" s="831"/>
      <c r="AL278" s="831"/>
      <c r="AM278" s="831"/>
      <c r="AN278" s="831"/>
      <c r="AO278" s="831"/>
      <c r="AP278" s="831"/>
    </row>
    <row r="279" spans="2:42" ht="13.5" customHeight="1" x14ac:dyDescent="0.15">
      <c r="B279" s="830"/>
      <c r="C279" s="830"/>
      <c r="D279" s="830"/>
      <c r="E279" s="830"/>
      <c r="H279" s="831"/>
      <c r="I279" s="831"/>
      <c r="J279" s="831"/>
      <c r="K279" s="831"/>
      <c r="L279" s="831"/>
      <c r="M279" s="831"/>
      <c r="N279" s="831"/>
      <c r="O279" s="831"/>
      <c r="P279" s="831"/>
      <c r="Q279" s="831"/>
      <c r="R279" s="831"/>
      <c r="S279" s="831"/>
      <c r="T279" s="831"/>
      <c r="U279" s="831"/>
      <c r="V279" s="831"/>
      <c r="W279" s="831"/>
      <c r="X279" s="831"/>
      <c r="Y279" s="831"/>
      <c r="Z279" s="831"/>
      <c r="AA279" s="831"/>
      <c r="AB279" s="831"/>
      <c r="AC279" s="831"/>
      <c r="AD279" s="831"/>
      <c r="AE279" s="831"/>
      <c r="AF279" s="831"/>
      <c r="AG279" s="831"/>
      <c r="AH279" s="831"/>
      <c r="AI279" s="831"/>
      <c r="AJ279" s="831"/>
      <c r="AK279" s="831"/>
      <c r="AL279" s="831"/>
      <c r="AM279" s="831"/>
      <c r="AN279" s="831"/>
      <c r="AO279" s="831"/>
      <c r="AP279" s="831"/>
    </row>
    <row r="280" spans="2:42" ht="13.5" customHeight="1" x14ac:dyDescent="0.15">
      <c r="B280" s="830"/>
      <c r="C280" s="830"/>
      <c r="D280" s="830"/>
      <c r="E280" s="830"/>
      <c r="H280" s="831"/>
      <c r="I280" s="831"/>
      <c r="J280" s="831"/>
      <c r="K280" s="831"/>
      <c r="L280" s="831"/>
      <c r="M280" s="831"/>
      <c r="N280" s="831"/>
      <c r="O280" s="831"/>
      <c r="P280" s="831"/>
      <c r="Q280" s="831"/>
      <c r="R280" s="831"/>
      <c r="S280" s="831"/>
      <c r="T280" s="831"/>
      <c r="U280" s="831"/>
      <c r="V280" s="831"/>
      <c r="W280" s="831"/>
      <c r="X280" s="831"/>
      <c r="Y280" s="831"/>
      <c r="Z280" s="831"/>
      <c r="AA280" s="831"/>
      <c r="AB280" s="831"/>
      <c r="AC280" s="831"/>
      <c r="AD280" s="831"/>
      <c r="AE280" s="831"/>
      <c r="AF280" s="831"/>
      <c r="AG280" s="831"/>
      <c r="AH280" s="831"/>
      <c r="AI280" s="831"/>
      <c r="AJ280" s="831"/>
      <c r="AK280" s="831"/>
      <c r="AL280" s="831"/>
      <c r="AM280" s="831"/>
      <c r="AN280" s="831"/>
      <c r="AO280" s="831"/>
      <c r="AP280" s="831"/>
    </row>
    <row r="281" spans="2:42" ht="13.5" customHeight="1" x14ac:dyDescent="0.15">
      <c r="B281" s="830"/>
      <c r="C281" s="830"/>
      <c r="D281" s="830"/>
      <c r="E281" s="830"/>
      <c r="H281" s="832"/>
      <c r="I281" s="832"/>
      <c r="J281" s="832"/>
      <c r="K281" s="832"/>
      <c r="L281" s="832"/>
      <c r="M281" s="832"/>
      <c r="N281" s="832"/>
      <c r="O281" s="832"/>
      <c r="P281" s="832"/>
      <c r="Q281" s="832"/>
      <c r="R281" s="832"/>
      <c r="S281" s="832"/>
      <c r="T281" s="832"/>
      <c r="U281" s="832"/>
      <c r="V281" s="832"/>
      <c r="W281" s="832"/>
      <c r="X281" s="832"/>
      <c r="Y281" s="832"/>
      <c r="Z281" s="832"/>
      <c r="AA281" s="832"/>
      <c r="AB281" s="832"/>
      <c r="AC281" s="832"/>
      <c r="AD281" s="832"/>
      <c r="AE281" s="832"/>
      <c r="AF281" s="832"/>
      <c r="AG281" s="832"/>
      <c r="AH281" s="832"/>
      <c r="AI281" s="832"/>
      <c r="AJ281" s="832"/>
      <c r="AK281" s="832"/>
      <c r="AL281" s="832"/>
      <c r="AM281" s="832"/>
      <c r="AN281" s="832"/>
      <c r="AO281" s="832"/>
      <c r="AP281" s="832"/>
    </row>
    <row r="283" spans="2:42" ht="13.5" customHeight="1" x14ac:dyDescent="0.15">
      <c r="B283" s="830" t="s">
        <v>213</v>
      </c>
      <c r="C283" s="830"/>
      <c r="D283" s="830"/>
      <c r="E283" s="830"/>
      <c r="H283" s="831"/>
      <c r="I283" s="831"/>
      <c r="J283" s="831"/>
      <c r="K283" s="831"/>
      <c r="L283" s="831"/>
      <c r="M283" s="831"/>
      <c r="N283" s="831"/>
      <c r="O283" s="831"/>
      <c r="P283" s="831"/>
      <c r="Q283" s="831"/>
      <c r="R283" s="831"/>
      <c r="S283" s="831"/>
      <c r="T283" s="831"/>
      <c r="U283" s="831"/>
      <c r="V283" s="831"/>
      <c r="W283" s="831"/>
      <c r="X283" s="831"/>
      <c r="Y283" s="831"/>
      <c r="Z283" s="831"/>
      <c r="AA283" s="831"/>
      <c r="AB283" s="831"/>
      <c r="AC283" s="831"/>
      <c r="AD283" s="831"/>
      <c r="AE283" s="831"/>
      <c r="AF283" s="831"/>
      <c r="AG283" s="831"/>
      <c r="AH283" s="831"/>
      <c r="AI283" s="831"/>
      <c r="AJ283" s="831"/>
      <c r="AK283" s="831"/>
      <c r="AL283" s="831"/>
      <c r="AM283" s="831"/>
      <c r="AN283" s="831"/>
      <c r="AO283" s="831"/>
      <c r="AP283" s="831"/>
    </row>
    <row r="284" spans="2:42" ht="13.5" customHeight="1" x14ac:dyDescent="0.15">
      <c r="B284" s="830"/>
      <c r="C284" s="830"/>
      <c r="D284" s="830"/>
      <c r="E284" s="830"/>
      <c r="H284" s="831"/>
      <c r="I284" s="831"/>
      <c r="J284" s="831"/>
      <c r="K284" s="831"/>
      <c r="L284" s="831"/>
      <c r="M284" s="831"/>
      <c r="N284" s="831"/>
      <c r="O284" s="831"/>
      <c r="P284" s="831"/>
      <c r="Q284" s="831"/>
      <c r="R284" s="831"/>
      <c r="S284" s="831"/>
      <c r="T284" s="831"/>
      <c r="U284" s="831"/>
      <c r="V284" s="831"/>
      <c r="W284" s="831"/>
      <c r="X284" s="831"/>
      <c r="Y284" s="831"/>
      <c r="Z284" s="831"/>
      <c r="AA284" s="831"/>
      <c r="AB284" s="831"/>
      <c r="AC284" s="831"/>
      <c r="AD284" s="831"/>
      <c r="AE284" s="831"/>
      <c r="AF284" s="831"/>
      <c r="AG284" s="831"/>
      <c r="AH284" s="831"/>
      <c r="AI284" s="831"/>
      <c r="AJ284" s="831"/>
      <c r="AK284" s="831"/>
      <c r="AL284" s="831"/>
      <c r="AM284" s="831"/>
      <c r="AN284" s="831"/>
      <c r="AO284" s="831"/>
      <c r="AP284" s="831"/>
    </row>
    <row r="285" spans="2:42" ht="13.5" customHeight="1" x14ac:dyDescent="0.15">
      <c r="B285" s="830"/>
      <c r="C285" s="830"/>
      <c r="D285" s="830"/>
      <c r="E285" s="830"/>
      <c r="H285" s="831"/>
      <c r="I285" s="831"/>
      <c r="J285" s="831"/>
      <c r="K285" s="831"/>
      <c r="L285" s="831"/>
      <c r="M285" s="831"/>
      <c r="N285" s="831"/>
      <c r="O285" s="831"/>
      <c r="P285" s="831"/>
      <c r="Q285" s="831"/>
      <c r="R285" s="831"/>
      <c r="S285" s="831"/>
      <c r="T285" s="831"/>
      <c r="U285" s="831"/>
      <c r="V285" s="831"/>
      <c r="W285" s="831"/>
      <c r="X285" s="831"/>
      <c r="Y285" s="831"/>
      <c r="Z285" s="831"/>
      <c r="AA285" s="831"/>
      <c r="AB285" s="831"/>
      <c r="AC285" s="831"/>
      <c r="AD285" s="831"/>
      <c r="AE285" s="831"/>
      <c r="AF285" s="831"/>
      <c r="AG285" s="831"/>
      <c r="AH285" s="831"/>
      <c r="AI285" s="831"/>
      <c r="AJ285" s="831"/>
      <c r="AK285" s="831"/>
      <c r="AL285" s="831"/>
      <c r="AM285" s="831"/>
      <c r="AN285" s="831"/>
      <c r="AO285" s="831"/>
      <c r="AP285" s="831"/>
    </row>
    <row r="286" spans="2:42" ht="13.5" customHeight="1" x14ac:dyDescent="0.15">
      <c r="B286" s="830"/>
      <c r="C286" s="830"/>
      <c r="D286" s="830"/>
      <c r="E286" s="830"/>
      <c r="H286" s="832"/>
      <c r="I286" s="832"/>
      <c r="J286" s="832"/>
      <c r="K286" s="832"/>
      <c r="L286" s="832"/>
      <c r="M286" s="832"/>
      <c r="N286" s="832"/>
      <c r="O286" s="832"/>
      <c r="P286" s="832"/>
      <c r="Q286" s="832"/>
      <c r="R286" s="832"/>
      <c r="S286" s="832"/>
      <c r="T286" s="832"/>
      <c r="U286" s="832"/>
      <c r="V286" s="832"/>
      <c r="W286" s="832"/>
      <c r="X286" s="832"/>
      <c r="Y286" s="832"/>
      <c r="Z286" s="832"/>
      <c r="AA286" s="832"/>
      <c r="AB286" s="832"/>
      <c r="AC286" s="832"/>
      <c r="AD286" s="832"/>
      <c r="AE286" s="832"/>
      <c r="AF286" s="832"/>
      <c r="AG286" s="832"/>
      <c r="AH286" s="832"/>
      <c r="AI286" s="832"/>
      <c r="AJ286" s="832"/>
      <c r="AK286" s="832"/>
      <c r="AL286" s="832"/>
      <c r="AM286" s="832"/>
      <c r="AN286" s="832"/>
      <c r="AO286" s="832"/>
      <c r="AP286" s="832"/>
    </row>
    <row r="288" spans="2:42" ht="13.5" customHeight="1" x14ac:dyDescent="0.15">
      <c r="B288" s="830" t="s">
        <v>214</v>
      </c>
      <c r="C288" s="830"/>
      <c r="D288" s="830"/>
      <c r="E288" s="830"/>
      <c r="H288" s="831"/>
      <c r="I288" s="831"/>
      <c r="J288" s="831"/>
      <c r="K288" s="831"/>
      <c r="L288" s="831"/>
      <c r="M288" s="831"/>
      <c r="N288" s="831"/>
      <c r="O288" s="831"/>
      <c r="P288" s="831"/>
      <c r="Q288" s="831"/>
      <c r="R288" s="831"/>
      <c r="S288" s="831"/>
      <c r="T288" s="831"/>
      <c r="U288" s="831"/>
      <c r="V288" s="831"/>
      <c r="W288" s="831"/>
      <c r="X288" s="831"/>
      <c r="Y288" s="831"/>
      <c r="Z288" s="831"/>
      <c r="AA288" s="831"/>
      <c r="AB288" s="831"/>
      <c r="AC288" s="831"/>
      <c r="AD288" s="831"/>
      <c r="AE288" s="831"/>
      <c r="AF288" s="831"/>
      <c r="AG288" s="831"/>
      <c r="AH288" s="831"/>
      <c r="AI288" s="831"/>
      <c r="AJ288" s="831"/>
      <c r="AK288" s="831"/>
      <c r="AL288" s="831"/>
      <c r="AM288" s="831"/>
      <c r="AN288" s="831"/>
      <c r="AO288" s="831"/>
      <c r="AP288" s="831"/>
    </row>
    <row r="289" spans="1:42" ht="13.5" customHeight="1" x14ac:dyDescent="0.15">
      <c r="B289" s="830"/>
      <c r="C289" s="830"/>
      <c r="D289" s="830"/>
      <c r="E289" s="830"/>
      <c r="H289" s="831"/>
      <c r="I289" s="831"/>
      <c r="J289" s="831"/>
      <c r="K289" s="831"/>
      <c r="L289" s="831"/>
      <c r="M289" s="831"/>
      <c r="N289" s="831"/>
      <c r="O289" s="831"/>
      <c r="P289" s="831"/>
      <c r="Q289" s="831"/>
      <c r="R289" s="831"/>
      <c r="S289" s="831"/>
      <c r="T289" s="831"/>
      <c r="U289" s="831"/>
      <c r="V289" s="831"/>
      <c r="W289" s="831"/>
      <c r="X289" s="831"/>
      <c r="Y289" s="831"/>
      <c r="Z289" s="831"/>
      <c r="AA289" s="831"/>
      <c r="AB289" s="831"/>
      <c r="AC289" s="831"/>
      <c r="AD289" s="831"/>
      <c r="AE289" s="831"/>
      <c r="AF289" s="831"/>
      <c r="AG289" s="831"/>
      <c r="AH289" s="831"/>
      <c r="AI289" s="831"/>
      <c r="AJ289" s="831"/>
      <c r="AK289" s="831"/>
      <c r="AL289" s="831"/>
      <c r="AM289" s="831"/>
      <c r="AN289" s="831"/>
      <c r="AO289" s="831"/>
      <c r="AP289" s="831"/>
    </row>
    <row r="290" spans="1:42" ht="13.5" customHeight="1" x14ac:dyDescent="0.15">
      <c r="B290" s="830"/>
      <c r="C290" s="830"/>
      <c r="D290" s="830"/>
      <c r="E290" s="830"/>
      <c r="H290" s="831"/>
      <c r="I290" s="831"/>
      <c r="J290" s="831"/>
      <c r="K290" s="831"/>
      <c r="L290" s="831"/>
      <c r="M290" s="831"/>
      <c r="N290" s="831"/>
      <c r="O290" s="831"/>
      <c r="P290" s="831"/>
      <c r="Q290" s="831"/>
      <c r="R290" s="831"/>
      <c r="S290" s="831"/>
      <c r="T290" s="831"/>
      <c r="U290" s="831"/>
      <c r="V290" s="831"/>
      <c r="W290" s="831"/>
      <c r="X290" s="831"/>
      <c r="Y290" s="831"/>
      <c r="Z290" s="831"/>
      <c r="AA290" s="831"/>
      <c r="AB290" s="831"/>
      <c r="AC290" s="831"/>
      <c r="AD290" s="831"/>
      <c r="AE290" s="831"/>
      <c r="AF290" s="831"/>
      <c r="AG290" s="831"/>
      <c r="AH290" s="831"/>
      <c r="AI290" s="831"/>
      <c r="AJ290" s="831"/>
      <c r="AK290" s="831"/>
      <c r="AL290" s="831"/>
      <c r="AM290" s="831"/>
      <c r="AN290" s="831"/>
      <c r="AO290" s="831"/>
      <c r="AP290" s="831"/>
    </row>
    <row r="291" spans="1:42" ht="13.5" customHeight="1" x14ac:dyDescent="0.15">
      <c r="B291" s="830"/>
      <c r="C291" s="830"/>
      <c r="D291" s="830"/>
      <c r="E291" s="830"/>
      <c r="H291" s="832"/>
      <c r="I291" s="832"/>
      <c r="J291" s="832"/>
      <c r="K291" s="832"/>
      <c r="L291" s="832"/>
      <c r="M291" s="832"/>
      <c r="N291" s="832"/>
      <c r="O291" s="832"/>
      <c r="P291" s="832"/>
      <c r="Q291" s="832"/>
      <c r="R291" s="832"/>
      <c r="S291" s="832"/>
      <c r="T291" s="832"/>
      <c r="U291" s="832"/>
      <c r="V291" s="832"/>
      <c r="W291" s="832"/>
      <c r="X291" s="832"/>
      <c r="Y291" s="832"/>
      <c r="Z291" s="832"/>
      <c r="AA291" s="832"/>
      <c r="AB291" s="832"/>
      <c r="AC291" s="832"/>
      <c r="AD291" s="832"/>
      <c r="AE291" s="832"/>
      <c r="AF291" s="832"/>
      <c r="AG291" s="832"/>
      <c r="AH291" s="832"/>
      <c r="AI291" s="832"/>
      <c r="AJ291" s="832"/>
      <c r="AK291" s="832"/>
      <c r="AL291" s="832"/>
      <c r="AM291" s="832"/>
      <c r="AN291" s="832"/>
      <c r="AO291" s="832"/>
      <c r="AP291" s="832"/>
    </row>
    <row r="293" spans="1:42" ht="13.5" customHeight="1" x14ac:dyDescent="0.15">
      <c r="B293" s="830" t="s">
        <v>219</v>
      </c>
      <c r="C293" s="830"/>
      <c r="D293" s="830"/>
      <c r="E293" s="830"/>
      <c r="H293" s="831"/>
      <c r="I293" s="831"/>
      <c r="J293" s="831"/>
      <c r="K293" s="831"/>
      <c r="L293" s="831"/>
      <c r="M293" s="831"/>
      <c r="N293" s="831"/>
      <c r="O293" s="831"/>
      <c r="P293" s="831"/>
      <c r="Q293" s="831"/>
      <c r="R293" s="831"/>
      <c r="S293" s="831"/>
      <c r="T293" s="831"/>
      <c r="U293" s="831"/>
      <c r="V293" s="831"/>
      <c r="W293" s="831"/>
      <c r="X293" s="831"/>
      <c r="Y293" s="831"/>
      <c r="Z293" s="831"/>
      <c r="AA293" s="831"/>
      <c r="AB293" s="831"/>
      <c r="AC293" s="831"/>
      <c r="AD293" s="831"/>
      <c r="AE293" s="831"/>
      <c r="AF293" s="831"/>
      <c r="AG293" s="831"/>
      <c r="AH293" s="831"/>
      <c r="AI293" s="831"/>
      <c r="AJ293" s="831"/>
      <c r="AK293" s="831"/>
      <c r="AL293" s="831"/>
      <c r="AM293" s="831"/>
      <c r="AN293" s="831"/>
      <c r="AO293" s="831"/>
      <c r="AP293" s="831"/>
    </row>
    <row r="294" spans="1:42" ht="13.5" customHeight="1" x14ac:dyDescent="0.15">
      <c r="B294" s="830"/>
      <c r="C294" s="830"/>
      <c r="D294" s="830"/>
      <c r="E294" s="830"/>
      <c r="H294" s="831"/>
      <c r="I294" s="831"/>
      <c r="J294" s="831"/>
      <c r="K294" s="831"/>
      <c r="L294" s="831"/>
      <c r="M294" s="831"/>
      <c r="N294" s="831"/>
      <c r="O294" s="831"/>
      <c r="P294" s="831"/>
      <c r="Q294" s="831"/>
      <c r="R294" s="831"/>
      <c r="S294" s="831"/>
      <c r="T294" s="831"/>
      <c r="U294" s="831"/>
      <c r="V294" s="831"/>
      <c r="W294" s="831"/>
      <c r="X294" s="831"/>
      <c r="Y294" s="831"/>
      <c r="Z294" s="831"/>
      <c r="AA294" s="831"/>
      <c r="AB294" s="831"/>
      <c r="AC294" s="831"/>
      <c r="AD294" s="831"/>
      <c r="AE294" s="831"/>
      <c r="AF294" s="831"/>
      <c r="AG294" s="831"/>
      <c r="AH294" s="831"/>
      <c r="AI294" s="831"/>
      <c r="AJ294" s="831"/>
      <c r="AK294" s="831"/>
      <c r="AL294" s="831"/>
      <c r="AM294" s="831"/>
      <c r="AN294" s="831"/>
      <c r="AO294" s="831"/>
      <c r="AP294" s="831"/>
    </row>
    <row r="295" spans="1:42" ht="13.5" customHeight="1" x14ac:dyDescent="0.15">
      <c r="B295" s="830"/>
      <c r="C295" s="830"/>
      <c r="D295" s="830"/>
      <c r="E295" s="830"/>
      <c r="H295" s="831"/>
      <c r="I295" s="831"/>
      <c r="J295" s="831"/>
      <c r="K295" s="831"/>
      <c r="L295" s="831"/>
      <c r="M295" s="831"/>
      <c r="N295" s="831"/>
      <c r="O295" s="831"/>
      <c r="P295" s="831"/>
      <c r="Q295" s="831"/>
      <c r="R295" s="831"/>
      <c r="S295" s="831"/>
      <c r="T295" s="831"/>
      <c r="U295" s="831"/>
      <c r="V295" s="831"/>
      <c r="W295" s="831"/>
      <c r="X295" s="831"/>
      <c r="Y295" s="831"/>
      <c r="Z295" s="831"/>
      <c r="AA295" s="831"/>
      <c r="AB295" s="831"/>
      <c r="AC295" s="831"/>
      <c r="AD295" s="831"/>
      <c r="AE295" s="831"/>
      <c r="AF295" s="831"/>
      <c r="AG295" s="831"/>
      <c r="AH295" s="831"/>
      <c r="AI295" s="831"/>
      <c r="AJ295" s="831"/>
      <c r="AK295" s="831"/>
      <c r="AL295" s="831"/>
      <c r="AM295" s="831"/>
      <c r="AN295" s="831"/>
      <c r="AO295" s="831"/>
      <c r="AP295" s="831"/>
    </row>
    <row r="296" spans="1:42" ht="13.5" customHeight="1" x14ac:dyDescent="0.15">
      <c r="B296" s="830"/>
      <c r="C296" s="830"/>
      <c r="D296" s="830"/>
      <c r="E296" s="830"/>
      <c r="H296" s="832"/>
      <c r="I296" s="832"/>
      <c r="J296" s="832"/>
      <c r="K296" s="832"/>
      <c r="L296" s="832"/>
      <c r="M296" s="832"/>
      <c r="N296" s="832"/>
      <c r="O296" s="832"/>
      <c r="P296" s="832"/>
      <c r="Q296" s="832"/>
      <c r="R296" s="832"/>
      <c r="S296" s="832"/>
      <c r="T296" s="832"/>
      <c r="U296" s="832"/>
      <c r="V296" s="832"/>
      <c r="W296" s="832"/>
      <c r="X296" s="832"/>
      <c r="Y296" s="832"/>
      <c r="Z296" s="832"/>
      <c r="AA296" s="832"/>
      <c r="AB296" s="832"/>
      <c r="AC296" s="832"/>
      <c r="AD296" s="832"/>
      <c r="AE296" s="832"/>
      <c r="AF296" s="832"/>
      <c r="AG296" s="832"/>
      <c r="AH296" s="832"/>
      <c r="AI296" s="832"/>
      <c r="AJ296" s="832"/>
      <c r="AK296" s="832"/>
      <c r="AL296" s="832"/>
      <c r="AM296" s="832"/>
      <c r="AN296" s="832"/>
      <c r="AO296" s="832"/>
      <c r="AP296" s="832"/>
    </row>
    <row r="298" spans="1:42" ht="13.5" customHeight="1" x14ac:dyDescent="0.15">
      <c r="A298" s="833" t="s">
        <v>220</v>
      </c>
      <c r="B298" s="833"/>
      <c r="C298" s="833"/>
      <c r="D298" s="833"/>
      <c r="E298" s="833"/>
      <c r="F298" s="833"/>
      <c r="G298" s="833"/>
      <c r="H298" s="833"/>
      <c r="I298" s="833"/>
      <c r="J298" s="833"/>
      <c r="K298" s="833"/>
      <c r="L298" s="833"/>
      <c r="M298" s="833"/>
      <c r="N298" s="833"/>
      <c r="O298" s="833"/>
      <c r="P298" s="833"/>
      <c r="Q298" s="833"/>
      <c r="R298" s="833"/>
      <c r="S298" s="833"/>
      <c r="T298" s="833"/>
      <c r="U298" s="833"/>
      <c r="V298" s="833"/>
      <c r="W298" s="833"/>
      <c r="X298" s="833"/>
      <c r="Y298" s="833"/>
      <c r="Z298" s="833"/>
      <c r="AA298" s="833"/>
      <c r="AB298" s="833"/>
      <c r="AC298" s="833"/>
      <c r="AD298" s="833"/>
      <c r="AE298" s="833"/>
      <c r="AF298" s="833"/>
      <c r="AG298" s="833"/>
      <c r="AH298" s="833"/>
      <c r="AI298" s="833"/>
      <c r="AJ298" s="833"/>
      <c r="AK298" s="833"/>
      <c r="AL298" s="833"/>
      <c r="AM298" s="833"/>
      <c r="AN298" s="833"/>
      <c r="AO298" s="833"/>
      <c r="AP298" s="833"/>
    </row>
    <row r="299" spans="1:42" ht="13.5" customHeight="1" x14ac:dyDescent="0.15">
      <c r="A299" s="833"/>
      <c r="B299" s="833"/>
      <c r="C299" s="833"/>
      <c r="D299" s="833"/>
      <c r="E299" s="833"/>
      <c r="F299" s="833"/>
      <c r="G299" s="833"/>
      <c r="H299" s="833"/>
      <c r="I299" s="833"/>
      <c r="J299" s="833"/>
      <c r="K299" s="833"/>
      <c r="L299" s="833"/>
      <c r="M299" s="833"/>
      <c r="N299" s="833"/>
      <c r="O299" s="833"/>
      <c r="P299" s="833"/>
      <c r="Q299" s="833"/>
      <c r="R299" s="833"/>
      <c r="S299" s="833"/>
      <c r="T299" s="833"/>
      <c r="U299" s="833"/>
      <c r="V299" s="833"/>
      <c r="W299" s="833"/>
      <c r="X299" s="833"/>
      <c r="Y299" s="833"/>
      <c r="Z299" s="833"/>
      <c r="AA299" s="833"/>
      <c r="AB299" s="833"/>
      <c r="AC299" s="833"/>
      <c r="AD299" s="833"/>
      <c r="AE299" s="833"/>
      <c r="AF299" s="833"/>
      <c r="AG299" s="833"/>
      <c r="AH299" s="833"/>
      <c r="AI299" s="833"/>
      <c r="AJ299" s="833"/>
      <c r="AK299" s="833"/>
      <c r="AL299" s="833"/>
      <c r="AM299" s="833"/>
      <c r="AN299" s="833"/>
      <c r="AO299" s="833"/>
      <c r="AP299" s="833"/>
    </row>
    <row r="300" spans="1:42" ht="13.5" customHeight="1" x14ac:dyDescent="0.15">
      <c r="A300" s="833"/>
      <c r="B300" s="833"/>
      <c r="C300" s="833"/>
      <c r="D300" s="833"/>
      <c r="E300" s="833"/>
      <c r="F300" s="833"/>
      <c r="G300" s="833"/>
      <c r="H300" s="833"/>
      <c r="I300" s="833"/>
      <c r="J300" s="833"/>
      <c r="K300" s="833"/>
      <c r="L300" s="833"/>
      <c r="M300" s="833"/>
      <c r="N300" s="833"/>
      <c r="O300" s="833"/>
      <c r="P300" s="833"/>
      <c r="Q300" s="833"/>
      <c r="R300" s="833"/>
      <c r="S300" s="833"/>
      <c r="T300" s="833"/>
      <c r="U300" s="833"/>
      <c r="V300" s="833"/>
      <c r="W300" s="833"/>
      <c r="X300" s="833"/>
      <c r="Y300" s="833"/>
      <c r="Z300" s="833"/>
      <c r="AA300" s="833"/>
      <c r="AB300" s="833"/>
      <c r="AC300" s="833"/>
      <c r="AD300" s="833"/>
      <c r="AE300" s="833"/>
      <c r="AF300" s="833"/>
      <c r="AG300" s="833"/>
      <c r="AH300" s="833"/>
      <c r="AI300" s="833"/>
      <c r="AJ300" s="833"/>
      <c r="AK300" s="833"/>
      <c r="AL300" s="833"/>
      <c r="AM300" s="833"/>
      <c r="AN300" s="833"/>
      <c r="AO300" s="833"/>
      <c r="AP300" s="833"/>
    </row>
    <row r="301" spans="1:42" ht="13.5" customHeight="1" x14ac:dyDescent="0.15">
      <c r="A301" s="111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  <c r="AL301" s="111"/>
      <c r="AM301" s="111"/>
      <c r="AN301" s="111"/>
      <c r="AO301" s="111"/>
      <c r="AP301" s="111"/>
    </row>
    <row r="302" spans="1:42" ht="13.5" customHeight="1" x14ac:dyDescent="0.15">
      <c r="B302" s="837" t="str">
        <f>IF(AR23="","",VLOOKUP(AR23,避難所反映!$A$3:$C$211,3,FALSE))</f>
        <v/>
      </c>
      <c r="C302" s="837"/>
      <c r="D302" s="837"/>
      <c r="E302" s="837"/>
      <c r="F302" s="837"/>
      <c r="G302" s="837"/>
      <c r="H302" s="837"/>
      <c r="I302" s="837"/>
      <c r="J302" s="837"/>
      <c r="K302" s="837"/>
      <c r="L302" s="837"/>
      <c r="M302" s="837"/>
      <c r="N302" s="837"/>
      <c r="O302" s="837"/>
      <c r="P302" s="837"/>
      <c r="Q302" s="837"/>
      <c r="R302" s="837"/>
      <c r="S302" s="837"/>
      <c r="T302" s="837"/>
      <c r="U302" s="837"/>
      <c r="V302" s="837"/>
      <c r="W302" s="837"/>
      <c r="X302" s="837"/>
      <c r="Y302" s="837"/>
      <c r="Z302" s="837"/>
      <c r="AA302" s="837"/>
      <c r="AB302" s="837"/>
      <c r="AC302" s="837"/>
      <c r="AD302" s="837"/>
      <c r="AE302" s="837"/>
      <c r="AF302" s="837"/>
      <c r="AG302" s="837"/>
      <c r="AH302" s="837"/>
      <c r="AI302" s="837"/>
      <c r="AJ302" s="837"/>
      <c r="AK302" s="837"/>
      <c r="AL302" s="837"/>
      <c r="AM302" s="837"/>
      <c r="AN302" s="837"/>
      <c r="AO302" s="837"/>
    </row>
    <row r="303" spans="1:42" ht="13.5" customHeight="1" x14ac:dyDescent="0.15">
      <c r="B303" s="837"/>
      <c r="C303" s="837"/>
      <c r="D303" s="837"/>
      <c r="E303" s="837"/>
      <c r="F303" s="837"/>
      <c r="G303" s="837"/>
      <c r="H303" s="837"/>
      <c r="I303" s="837"/>
      <c r="J303" s="837"/>
      <c r="K303" s="837"/>
      <c r="L303" s="837"/>
      <c r="M303" s="837"/>
      <c r="N303" s="837"/>
      <c r="O303" s="837"/>
      <c r="P303" s="837"/>
      <c r="Q303" s="837"/>
      <c r="R303" s="837"/>
      <c r="S303" s="837"/>
      <c r="T303" s="837"/>
      <c r="U303" s="837"/>
      <c r="V303" s="837"/>
      <c r="W303" s="837"/>
      <c r="X303" s="837"/>
      <c r="Y303" s="837"/>
      <c r="Z303" s="837"/>
      <c r="AA303" s="837"/>
      <c r="AB303" s="837"/>
      <c r="AC303" s="837"/>
      <c r="AD303" s="837"/>
      <c r="AE303" s="837"/>
      <c r="AF303" s="837"/>
      <c r="AG303" s="837"/>
      <c r="AH303" s="837"/>
      <c r="AI303" s="837"/>
      <c r="AJ303" s="837"/>
      <c r="AK303" s="837"/>
      <c r="AL303" s="837"/>
      <c r="AM303" s="837"/>
      <c r="AN303" s="837"/>
      <c r="AO303" s="837"/>
    </row>
    <row r="304" spans="1:42" ht="13.5" customHeight="1" x14ac:dyDescent="0.15">
      <c r="B304" s="837"/>
      <c r="C304" s="837"/>
      <c r="D304" s="837"/>
      <c r="E304" s="837"/>
      <c r="F304" s="837"/>
      <c r="G304" s="837"/>
      <c r="H304" s="837"/>
      <c r="I304" s="837"/>
      <c r="J304" s="837"/>
      <c r="K304" s="837"/>
      <c r="L304" s="837"/>
      <c r="M304" s="837"/>
      <c r="N304" s="837"/>
      <c r="O304" s="837"/>
      <c r="P304" s="837"/>
      <c r="Q304" s="837"/>
      <c r="R304" s="837"/>
      <c r="S304" s="837"/>
      <c r="T304" s="837"/>
      <c r="U304" s="837"/>
      <c r="V304" s="837"/>
      <c r="W304" s="837"/>
      <c r="X304" s="837"/>
      <c r="Y304" s="837"/>
      <c r="Z304" s="837"/>
      <c r="AA304" s="837"/>
      <c r="AB304" s="837"/>
      <c r="AC304" s="837"/>
      <c r="AD304" s="837"/>
      <c r="AE304" s="837"/>
      <c r="AF304" s="837"/>
      <c r="AG304" s="837"/>
      <c r="AH304" s="837"/>
      <c r="AI304" s="837"/>
      <c r="AJ304" s="837"/>
      <c r="AK304" s="837"/>
      <c r="AL304" s="837"/>
      <c r="AM304" s="837"/>
      <c r="AN304" s="837"/>
      <c r="AO304" s="837"/>
    </row>
    <row r="305" spans="1:42" ht="13.5" customHeight="1" x14ac:dyDescent="0.15">
      <c r="B305" s="837"/>
      <c r="C305" s="837"/>
      <c r="D305" s="837"/>
      <c r="E305" s="837"/>
      <c r="F305" s="837"/>
      <c r="G305" s="837"/>
      <c r="H305" s="837"/>
      <c r="I305" s="837"/>
      <c r="J305" s="837"/>
      <c r="K305" s="837"/>
      <c r="L305" s="837"/>
      <c r="M305" s="837"/>
      <c r="N305" s="837"/>
      <c r="O305" s="837"/>
      <c r="P305" s="837"/>
      <c r="Q305" s="837"/>
      <c r="R305" s="837"/>
      <c r="S305" s="837"/>
      <c r="T305" s="837"/>
      <c r="U305" s="837"/>
      <c r="V305" s="837"/>
      <c r="W305" s="837"/>
      <c r="X305" s="837"/>
      <c r="Y305" s="837"/>
      <c r="Z305" s="837"/>
      <c r="AA305" s="837"/>
      <c r="AB305" s="837"/>
      <c r="AC305" s="837"/>
      <c r="AD305" s="837"/>
      <c r="AE305" s="837"/>
      <c r="AF305" s="837"/>
      <c r="AG305" s="837"/>
      <c r="AH305" s="837"/>
      <c r="AI305" s="837"/>
      <c r="AJ305" s="837"/>
      <c r="AK305" s="837"/>
      <c r="AL305" s="837"/>
      <c r="AM305" s="837"/>
      <c r="AN305" s="837"/>
      <c r="AO305" s="837"/>
    </row>
    <row r="306" spans="1:42" ht="13.5" customHeight="1" x14ac:dyDescent="0.15">
      <c r="B306" s="837"/>
      <c r="C306" s="837"/>
      <c r="D306" s="837"/>
      <c r="E306" s="837"/>
      <c r="F306" s="837"/>
      <c r="G306" s="837"/>
      <c r="H306" s="837"/>
      <c r="I306" s="837"/>
      <c r="J306" s="837"/>
      <c r="K306" s="837"/>
      <c r="L306" s="837"/>
      <c r="M306" s="837"/>
      <c r="N306" s="837"/>
      <c r="O306" s="837"/>
      <c r="P306" s="837"/>
      <c r="Q306" s="837"/>
      <c r="R306" s="837"/>
      <c r="S306" s="837"/>
      <c r="T306" s="837"/>
      <c r="U306" s="837"/>
      <c r="V306" s="837"/>
      <c r="W306" s="837"/>
      <c r="X306" s="837"/>
      <c r="Y306" s="837"/>
      <c r="Z306" s="837"/>
      <c r="AA306" s="837"/>
      <c r="AB306" s="837"/>
      <c r="AC306" s="837"/>
      <c r="AD306" s="837"/>
      <c r="AE306" s="837"/>
      <c r="AF306" s="837"/>
      <c r="AG306" s="837"/>
      <c r="AH306" s="837"/>
      <c r="AI306" s="837"/>
      <c r="AJ306" s="837"/>
      <c r="AK306" s="837"/>
      <c r="AL306" s="837"/>
      <c r="AM306" s="837"/>
      <c r="AN306" s="837"/>
      <c r="AO306" s="837"/>
    </row>
    <row r="307" spans="1:42" ht="13.5" customHeight="1" x14ac:dyDescent="0.15">
      <c r="B307" s="850"/>
      <c r="C307" s="850"/>
      <c r="D307" s="850"/>
      <c r="E307" s="850"/>
      <c r="F307" s="850"/>
      <c r="G307" s="850"/>
      <c r="H307" s="850"/>
      <c r="I307" s="850"/>
      <c r="J307" s="850"/>
      <c r="K307" s="850"/>
      <c r="L307" s="850"/>
      <c r="M307" s="850"/>
      <c r="N307" s="850"/>
      <c r="O307" s="850"/>
      <c r="P307" s="850"/>
      <c r="Q307" s="850"/>
      <c r="R307" s="850"/>
      <c r="S307" s="850"/>
      <c r="T307" s="850"/>
      <c r="U307" s="850"/>
      <c r="V307" s="850"/>
      <c r="W307" s="850"/>
      <c r="X307" s="850"/>
      <c r="Y307" s="850"/>
      <c r="Z307" s="850"/>
      <c r="AA307" s="850"/>
      <c r="AB307" s="850"/>
      <c r="AC307" s="850"/>
      <c r="AD307" s="850"/>
      <c r="AE307" s="850"/>
      <c r="AF307" s="850"/>
      <c r="AG307" s="850"/>
      <c r="AH307" s="850"/>
      <c r="AI307" s="850"/>
      <c r="AJ307" s="850"/>
      <c r="AK307" s="850"/>
      <c r="AL307" s="850"/>
      <c r="AM307" s="850"/>
      <c r="AN307" s="850"/>
      <c r="AO307" s="850"/>
    </row>
    <row r="308" spans="1:42" ht="13.5" customHeight="1" x14ac:dyDescent="0.15">
      <c r="B308" s="850"/>
      <c r="C308" s="850"/>
      <c r="D308" s="850"/>
      <c r="E308" s="850"/>
      <c r="F308" s="850"/>
      <c r="G308" s="850"/>
      <c r="H308" s="850"/>
      <c r="I308" s="850"/>
      <c r="J308" s="850"/>
      <c r="K308" s="850"/>
      <c r="L308" s="850"/>
      <c r="M308" s="850"/>
      <c r="N308" s="850"/>
      <c r="O308" s="850"/>
      <c r="P308" s="850"/>
      <c r="Q308" s="850"/>
      <c r="R308" s="850"/>
      <c r="S308" s="850"/>
      <c r="T308" s="850"/>
      <c r="U308" s="850"/>
      <c r="V308" s="850"/>
      <c r="W308" s="850"/>
      <c r="X308" s="850"/>
      <c r="Y308" s="850"/>
      <c r="Z308" s="850"/>
      <c r="AA308" s="850"/>
      <c r="AB308" s="850"/>
      <c r="AC308" s="850"/>
      <c r="AD308" s="850"/>
      <c r="AE308" s="850"/>
      <c r="AF308" s="850"/>
      <c r="AG308" s="850"/>
      <c r="AH308" s="850"/>
      <c r="AI308" s="850"/>
      <c r="AJ308" s="850"/>
      <c r="AK308" s="850"/>
      <c r="AL308" s="850"/>
      <c r="AM308" s="850"/>
      <c r="AN308" s="850"/>
      <c r="AO308" s="850"/>
    </row>
    <row r="309" spans="1:42" ht="13.5" customHeight="1" x14ac:dyDescent="0.15">
      <c r="B309" s="850"/>
      <c r="C309" s="850"/>
      <c r="D309" s="850"/>
      <c r="E309" s="850"/>
      <c r="F309" s="850"/>
      <c r="G309" s="850"/>
      <c r="H309" s="850"/>
      <c r="I309" s="850"/>
      <c r="J309" s="850"/>
      <c r="K309" s="850"/>
      <c r="L309" s="850"/>
      <c r="M309" s="850"/>
      <c r="N309" s="850"/>
      <c r="O309" s="850"/>
      <c r="P309" s="850"/>
      <c r="Q309" s="850"/>
      <c r="R309" s="850"/>
      <c r="S309" s="850"/>
      <c r="T309" s="850"/>
      <c r="U309" s="850"/>
      <c r="V309" s="850"/>
      <c r="W309" s="850"/>
      <c r="X309" s="850"/>
      <c r="Y309" s="850"/>
      <c r="Z309" s="850"/>
      <c r="AA309" s="850"/>
      <c r="AB309" s="850"/>
      <c r="AC309" s="850"/>
      <c r="AD309" s="850"/>
      <c r="AE309" s="850"/>
      <c r="AF309" s="850"/>
      <c r="AG309" s="850"/>
      <c r="AH309" s="850"/>
      <c r="AI309" s="850"/>
      <c r="AJ309" s="850"/>
      <c r="AK309" s="850"/>
      <c r="AL309" s="850"/>
      <c r="AM309" s="850"/>
      <c r="AN309" s="850"/>
      <c r="AO309" s="850"/>
    </row>
    <row r="310" spans="1:42" ht="13.5" customHeight="1" x14ac:dyDescent="0.15">
      <c r="B310" s="850"/>
      <c r="C310" s="850"/>
      <c r="D310" s="850"/>
      <c r="E310" s="850"/>
      <c r="F310" s="850"/>
      <c r="G310" s="850"/>
      <c r="H310" s="850"/>
      <c r="I310" s="850"/>
      <c r="J310" s="850"/>
      <c r="K310" s="850"/>
      <c r="L310" s="850"/>
      <c r="M310" s="850"/>
      <c r="N310" s="850"/>
      <c r="O310" s="850"/>
      <c r="P310" s="850"/>
      <c r="Q310" s="850"/>
      <c r="R310" s="850"/>
      <c r="S310" s="850"/>
      <c r="T310" s="850"/>
      <c r="U310" s="850"/>
      <c r="V310" s="850"/>
      <c r="W310" s="850"/>
      <c r="X310" s="850"/>
      <c r="Y310" s="850"/>
      <c r="Z310" s="850"/>
      <c r="AA310" s="850"/>
      <c r="AB310" s="850"/>
      <c r="AC310" s="850"/>
      <c r="AD310" s="850"/>
      <c r="AE310" s="850"/>
      <c r="AF310" s="850"/>
      <c r="AG310" s="850"/>
      <c r="AH310" s="850"/>
      <c r="AI310" s="850"/>
      <c r="AJ310" s="850"/>
      <c r="AK310" s="850"/>
      <c r="AL310" s="850"/>
      <c r="AM310" s="850"/>
      <c r="AN310" s="850"/>
      <c r="AO310" s="850"/>
    </row>
    <row r="311" spans="1:42" ht="13.5" customHeight="1" x14ac:dyDescent="0.15">
      <c r="B311" s="850"/>
      <c r="C311" s="850"/>
      <c r="D311" s="850"/>
      <c r="E311" s="850"/>
      <c r="F311" s="850"/>
      <c r="G311" s="850"/>
      <c r="H311" s="850"/>
      <c r="I311" s="850"/>
      <c r="J311" s="850"/>
      <c r="K311" s="850"/>
      <c r="L311" s="850"/>
      <c r="M311" s="850"/>
      <c r="N311" s="850"/>
      <c r="O311" s="850"/>
      <c r="P311" s="850"/>
      <c r="Q311" s="850"/>
      <c r="R311" s="850"/>
      <c r="S311" s="850"/>
      <c r="T311" s="850"/>
      <c r="U311" s="850"/>
      <c r="V311" s="850"/>
      <c r="W311" s="850"/>
      <c r="X311" s="850"/>
      <c r="Y311" s="850"/>
      <c r="Z311" s="850"/>
      <c r="AA311" s="850"/>
      <c r="AB311" s="850"/>
      <c r="AC311" s="850"/>
      <c r="AD311" s="850"/>
      <c r="AE311" s="850"/>
      <c r="AF311" s="850"/>
      <c r="AG311" s="850"/>
      <c r="AH311" s="850"/>
      <c r="AI311" s="850"/>
      <c r="AJ311" s="850"/>
      <c r="AK311" s="850"/>
      <c r="AL311" s="850"/>
      <c r="AM311" s="850"/>
      <c r="AN311" s="850"/>
      <c r="AO311" s="850"/>
    </row>
    <row r="312" spans="1:42" ht="13.5" customHeight="1" x14ac:dyDescent="0.15">
      <c r="A312" s="110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  <c r="AC312" s="110"/>
      <c r="AD312" s="110"/>
      <c r="AE312" s="110"/>
      <c r="AF312" s="110"/>
      <c r="AG312" s="110"/>
      <c r="AH312" s="110"/>
      <c r="AI312" s="110"/>
      <c r="AJ312" s="110"/>
      <c r="AK312" s="110"/>
      <c r="AL312" s="110"/>
      <c r="AM312" s="110"/>
      <c r="AN312" s="110"/>
      <c r="AO312" s="110"/>
      <c r="AP312" s="110"/>
    </row>
    <row r="313" spans="1:42" ht="13.5" customHeight="1" x14ac:dyDescent="0.15">
      <c r="A313" s="838" t="s">
        <v>221</v>
      </c>
      <c r="B313" s="838"/>
      <c r="C313" s="838"/>
      <c r="D313" s="838"/>
      <c r="E313" s="838"/>
      <c r="F313" s="838"/>
      <c r="G313" s="838"/>
      <c r="H313" s="838"/>
      <c r="I313" s="838"/>
      <c r="J313" s="838"/>
      <c r="K313" s="838"/>
      <c r="L313" s="838"/>
      <c r="M313" s="838"/>
      <c r="N313" s="838"/>
      <c r="O313" s="838"/>
      <c r="P313" s="838"/>
      <c r="Q313" s="838"/>
      <c r="R313" s="838"/>
      <c r="S313" s="838"/>
      <c r="T313" s="838"/>
      <c r="U313" s="838"/>
      <c r="V313" s="838"/>
      <c r="W313" s="838"/>
      <c r="X313" s="838"/>
      <c r="Y313" s="838"/>
      <c r="Z313" s="838"/>
      <c r="AA313" s="838"/>
      <c r="AB313" s="838"/>
      <c r="AC313" s="838"/>
      <c r="AD313" s="838"/>
      <c r="AE313" s="838"/>
      <c r="AF313" s="838"/>
      <c r="AG313" s="838"/>
      <c r="AH313" s="838"/>
      <c r="AI313" s="838"/>
      <c r="AJ313" s="838"/>
      <c r="AK313" s="838"/>
      <c r="AL313" s="838"/>
      <c r="AM313" s="838"/>
      <c r="AN313" s="838"/>
      <c r="AO313" s="838"/>
      <c r="AP313" s="838"/>
    </row>
    <row r="314" spans="1:42" ht="13.5" customHeight="1" x14ac:dyDescent="0.15">
      <c r="A314" s="838"/>
      <c r="B314" s="838"/>
      <c r="C314" s="838"/>
      <c r="D314" s="838"/>
      <c r="E314" s="838"/>
      <c r="F314" s="838"/>
      <c r="G314" s="838"/>
      <c r="H314" s="838"/>
      <c r="I314" s="838"/>
      <c r="J314" s="838"/>
      <c r="K314" s="838"/>
      <c r="L314" s="838"/>
      <c r="M314" s="838"/>
      <c r="N314" s="838"/>
      <c r="O314" s="838"/>
      <c r="P314" s="838"/>
      <c r="Q314" s="838"/>
      <c r="R314" s="838"/>
      <c r="S314" s="838"/>
      <c r="T314" s="838"/>
      <c r="U314" s="838"/>
      <c r="V314" s="838"/>
      <c r="W314" s="838"/>
      <c r="X314" s="838"/>
      <c r="Y314" s="838"/>
      <c r="Z314" s="838"/>
      <c r="AA314" s="838"/>
      <c r="AB314" s="838"/>
      <c r="AC314" s="838"/>
      <c r="AD314" s="838"/>
      <c r="AE314" s="838"/>
      <c r="AF314" s="838"/>
      <c r="AG314" s="838"/>
      <c r="AH314" s="838"/>
      <c r="AI314" s="838"/>
      <c r="AJ314" s="838"/>
      <c r="AK314" s="838"/>
      <c r="AL314" s="838"/>
      <c r="AM314" s="838"/>
      <c r="AN314" s="838"/>
      <c r="AO314" s="838"/>
      <c r="AP314" s="838"/>
    </row>
    <row r="315" spans="1:42" ht="13.5" customHeight="1" x14ac:dyDescent="0.15">
      <c r="A315" s="838"/>
      <c r="B315" s="838"/>
      <c r="C315" s="838"/>
      <c r="D315" s="838"/>
      <c r="E315" s="838"/>
      <c r="F315" s="838"/>
      <c r="G315" s="838"/>
      <c r="H315" s="838"/>
      <c r="I315" s="838"/>
      <c r="J315" s="838"/>
      <c r="K315" s="838"/>
      <c r="L315" s="838"/>
      <c r="M315" s="838"/>
      <c r="N315" s="838"/>
      <c r="O315" s="838"/>
      <c r="P315" s="838"/>
      <c r="Q315" s="838"/>
      <c r="R315" s="838"/>
      <c r="S315" s="838"/>
      <c r="T315" s="838"/>
      <c r="U315" s="838"/>
      <c r="V315" s="838"/>
      <c r="W315" s="838"/>
      <c r="X315" s="838"/>
      <c r="Y315" s="838"/>
      <c r="Z315" s="838"/>
      <c r="AA315" s="838"/>
      <c r="AB315" s="838"/>
      <c r="AC315" s="838"/>
      <c r="AD315" s="838"/>
      <c r="AE315" s="838"/>
      <c r="AF315" s="838"/>
      <c r="AG315" s="838"/>
      <c r="AH315" s="838"/>
      <c r="AI315" s="838"/>
      <c r="AJ315" s="838"/>
      <c r="AK315" s="838"/>
      <c r="AL315" s="838"/>
      <c r="AM315" s="838"/>
      <c r="AN315" s="838"/>
      <c r="AO315" s="838"/>
      <c r="AP315" s="838"/>
    </row>
    <row r="316" spans="1:42" ht="13.5" customHeight="1" x14ac:dyDescent="0.15">
      <c r="A316" s="848" t="s">
        <v>725</v>
      </c>
      <c r="B316" s="848"/>
      <c r="C316" s="848"/>
      <c r="D316" s="848"/>
      <c r="E316" s="848"/>
      <c r="F316" s="849"/>
      <c r="G316" s="849"/>
      <c r="H316" s="849"/>
      <c r="I316" s="849"/>
      <c r="J316" s="849"/>
      <c r="K316" s="849"/>
      <c r="L316" s="849"/>
      <c r="M316" s="849"/>
      <c r="N316" s="849"/>
      <c r="O316" s="849"/>
      <c r="P316" s="849"/>
      <c r="Q316" s="849"/>
      <c r="R316" s="849"/>
      <c r="S316" s="849"/>
      <c r="T316" s="849"/>
      <c r="U316" s="849"/>
      <c r="V316" s="849"/>
      <c r="W316" s="849"/>
      <c r="X316" s="849"/>
      <c r="Y316" s="849"/>
      <c r="Z316" s="849"/>
      <c r="AA316" s="849"/>
      <c r="AB316" s="849"/>
      <c r="AC316" s="849"/>
      <c r="AD316" s="849"/>
      <c r="AE316" s="849"/>
      <c r="AF316" s="849"/>
      <c r="AG316" s="848" t="s">
        <v>726</v>
      </c>
      <c r="AH316" s="848"/>
      <c r="AI316" s="848"/>
      <c r="AJ316" s="848"/>
      <c r="AK316" s="848"/>
      <c r="AL316" s="848"/>
      <c r="AM316" s="848"/>
      <c r="AN316" s="848"/>
      <c r="AO316" s="848"/>
      <c r="AP316" s="848"/>
    </row>
    <row r="317" spans="1:42" ht="13.5" customHeight="1" x14ac:dyDescent="0.15">
      <c r="A317" s="848"/>
      <c r="B317" s="848"/>
      <c r="C317" s="848"/>
      <c r="D317" s="848"/>
      <c r="E317" s="848"/>
      <c r="F317" s="849"/>
      <c r="G317" s="849"/>
      <c r="H317" s="849"/>
      <c r="I317" s="849"/>
      <c r="J317" s="849"/>
      <c r="K317" s="849"/>
      <c r="L317" s="849"/>
      <c r="M317" s="849"/>
      <c r="N317" s="849"/>
      <c r="O317" s="849"/>
      <c r="P317" s="849"/>
      <c r="Q317" s="849"/>
      <c r="R317" s="849"/>
      <c r="S317" s="849"/>
      <c r="T317" s="849"/>
      <c r="U317" s="849"/>
      <c r="V317" s="849"/>
      <c r="W317" s="849"/>
      <c r="X317" s="849"/>
      <c r="Y317" s="849"/>
      <c r="Z317" s="849"/>
      <c r="AA317" s="849"/>
      <c r="AB317" s="849"/>
      <c r="AC317" s="849"/>
      <c r="AD317" s="849"/>
      <c r="AE317" s="849"/>
      <c r="AF317" s="849"/>
      <c r="AG317" s="848"/>
      <c r="AH317" s="848"/>
      <c r="AI317" s="848"/>
      <c r="AJ317" s="848"/>
      <c r="AK317" s="848"/>
      <c r="AL317" s="848"/>
      <c r="AM317" s="848"/>
      <c r="AN317" s="848"/>
      <c r="AO317" s="848"/>
      <c r="AP317" s="848"/>
    </row>
    <row r="318" spans="1:42" ht="13.5" customHeight="1" x14ac:dyDescent="0.15">
      <c r="A318" s="848"/>
      <c r="B318" s="848"/>
      <c r="C318" s="848"/>
      <c r="D318" s="848"/>
      <c r="E318" s="848"/>
      <c r="F318" s="849"/>
      <c r="G318" s="849"/>
      <c r="H318" s="849"/>
      <c r="I318" s="849"/>
      <c r="J318" s="849"/>
      <c r="K318" s="849"/>
      <c r="L318" s="849"/>
      <c r="M318" s="849"/>
      <c r="N318" s="849"/>
      <c r="O318" s="849"/>
      <c r="P318" s="849"/>
      <c r="Q318" s="849"/>
      <c r="R318" s="849"/>
      <c r="S318" s="849"/>
      <c r="T318" s="849"/>
      <c r="U318" s="849"/>
      <c r="V318" s="849"/>
      <c r="W318" s="849"/>
      <c r="X318" s="849"/>
      <c r="Y318" s="849"/>
      <c r="Z318" s="849"/>
      <c r="AA318" s="849"/>
      <c r="AB318" s="849"/>
      <c r="AC318" s="849"/>
      <c r="AD318" s="849"/>
      <c r="AE318" s="849"/>
      <c r="AF318" s="849"/>
      <c r="AG318" s="848"/>
      <c r="AH318" s="848"/>
      <c r="AI318" s="848"/>
      <c r="AJ318" s="848"/>
      <c r="AK318" s="848"/>
      <c r="AL318" s="848"/>
      <c r="AM318" s="848"/>
      <c r="AN318" s="848"/>
      <c r="AO318" s="848"/>
      <c r="AP318" s="848"/>
    </row>
    <row r="323" spans="1:42" ht="13.5" customHeight="1" x14ac:dyDescent="0.15">
      <c r="A323" s="839" t="s">
        <v>224</v>
      </c>
      <c r="B323" s="840"/>
      <c r="C323" s="840"/>
      <c r="D323" s="840"/>
      <c r="E323" s="840"/>
      <c r="F323" s="840"/>
      <c r="G323" s="840"/>
      <c r="H323" s="840"/>
      <c r="I323" s="840"/>
      <c r="J323" s="840"/>
      <c r="K323" s="840"/>
      <c r="L323" s="840"/>
      <c r="M323" s="840"/>
      <c r="N323" s="840"/>
      <c r="O323" s="840"/>
      <c r="P323" s="840"/>
      <c r="Q323" s="840"/>
      <c r="R323" s="840"/>
      <c r="S323" s="840"/>
      <c r="T323" s="840"/>
      <c r="U323" s="840"/>
      <c r="V323" s="840"/>
      <c r="W323" s="840"/>
      <c r="X323" s="840"/>
      <c r="Y323" s="840"/>
      <c r="Z323" s="840"/>
      <c r="AA323" s="840"/>
      <c r="AB323" s="840"/>
      <c r="AC323" s="840"/>
      <c r="AD323" s="840"/>
      <c r="AE323" s="840"/>
      <c r="AF323" s="840"/>
      <c r="AG323" s="840"/>
      <c r="AH323" s="840"/>
      <c r="AI323" s="840"/>
      <c r="AJ323" s="840"/>
      <c r="AK323" s="840"/>
      <c r="AL323" s="840"/>
      <c r="AM323" s="840"/>
      <c r="AN323" s="840"/>
      <c r="AO323" s="840"/>
      <c r="AP323" s="841"/>
    </row>
    <row r="324" spans="1:42" ht="13.5" customHeight="1" x14ac:dyDescent="0.15">
      <c r="A324" s="842"/>
      <c r="B324" s="843"/>
      <c r="C324" s="843"/>
      <c r="D324" s="843"/>
      <c r="E324" s="843"/>
      <c r="F324" s="843"/>
      <c r="G324" s="843"/>
      <c r="H324" s="843"/>
      <c r="I324" s="843"/>
      <c r="J324" s="843"/>
      <c r="K324" s="843"/>
      <c r="L324" s="843"/>
      <c r="M324" s="843"/>
      <c r="N324" s="843"/>
      <c r="O324" s="843"/>
      <c r="P324" s="843"/>
      <c r="Q324" s="843"/>
      <c r="R324" s="843"/>
      <c r="S324" s="843"/>
      <c r="T324" s="843"/>
      <c r="U324" s="843"/>
      <c r="V324" s="843"/>
      <c r="W324" s="843"/>
      <c r="X324" s="843"/>
      <c r="Y324" s="843"/>
      <c r="Z324" s="843"/>
      <c r="AA324" s="843"/>
      <c r="AB324" s="843"/>
      <c r="AC324" s="843"/>
      <c r="AD324" s="843"/>
      <c r="AE324" s="843"/>
      <c r="AF324" s="843"/>
      <c r="AG324" s="843"/>
      <c r="AH324" s="843"/>
      <c r="AI324" s="843"/>
      <c r="AJ324" s="843"/>
      <c r="AK324" s="843"/>
      <c r="AL324" s="843"/>
      <c r="AM324" s="843"/>
      <c r="AN324" s="843"/>
      <c r="AO324" s="843"/>
      <c r="AP324" s="844"/>
    </row>
    <row r="325" spans="1:42" ht="13.5" customHeight="1" x14ac:dyDescent="0.15">
      <c r="A325" s="842"/>
      <c r="B325" s="843"/>
      <c r="C325" s="843"/>
      <c r="D325" s="843"/>
      <c r="E325" s="843"/>
      <c r="F325" s="843"/>
      <c r="G325" s="843"/>
      <c r="H325" s="843"/>
      <c r="I325" s="843"/>
      <c r="J325" s="843"/>
      <c r="K325" s="843"/>
      <c r="L325" s="843"/>
      <c r="M325" s="843"/>
      <c r="N325" s="843"/>
      <c r="O325" s="843"/>
      <c r="P325" s="843"/>
      <c r="Q325" s="843"/>
      <c r="R325" s="843"/>
      <c r="S325" s="843"/>
      <c r="T325" s="843"/>
      <c r="U325" s="843"/>
      <c r="V325" s="843"/>
      <c r="W325" s="843"/>
      <c r="X325" s="843"/>
      <c r="Y325" s="843"/>
      <c r="Z325" s="843"/>
      <c r="AA325" s="843"/>
      <c r="AB325" s="843"/>
      <c r="AC325" s="843"/>
      <c r="AD325" s="843"/>
      <c r="AE325" s="843"/>
      <c r="AF325" s="843"/>
      <c r="AG325" s="843"/>
      <c r="AH325" s="843"/>
      <c r="AI325" s="843"/>
      <c r="AJ325" s="843"/>
      <c r="AK325" s="843"/>
      <c r="AL325" s="843"/>
      <c r="AM325" s="843"/>
      <c r="AN325" s="843"/>
      <c r="AO325" s="843"/>
      <c r="AP325" s="844"/>
    </row>
    <row r="326" spans="1:42" ht="13.5" customHeight="1" x14ac:dyDescent="0.15">
      <c r="A326" s="842"/>
      <c r="B326" s="843"/>
      <c r="C326" s="843"/>
      <c r="D326" s="843"/>
      <c r="E326" s="843"/>
      <c r="F326" s="843"/>
      <c r="G326" s="843"/>
      <c r="H326" s="843"/>
      <c r="I326" s="843"/>
      <c r="J326" s="843"/>
      <c r="K326" s="843"/>
      <c r="L326" s="843"/>
      <c r="M326" s="843"/>
      <c r="N326" s="843"/>
      <c r="O326" s="843"/>
      <c r="P326" s="843"/>
      <c r="Q326" s="843"/>
      <c r="R326" s="843"/>
      <c r="S326" s="843"/>
      <c r="T326" s="843"/>
      <c r="U326" s="843"/>
      <c r="V326" s="843"/>
      <c r="W326" s="843"/>
      <c r="X326" s="843"/>
      <c r="Y326" s="843"/>
      <c r="Z326" s="843"/>
      <c r="AA326" s="843"/>
      <c r="AB326" s="843"/>
      <c r="AC326" s="843"/>
      <c r="AD326" s="843"/>
      <c r="AE326" s="843"/>
      <c r="AF326" s="843"/>
      <c r="AG326" s="843"/>
      <c r="AH326" s="843"/>
      <c r="AI326" s="843"/>
      <c r="AJ326" s="843"/>
      <c r="AK326" s="843"/>
      <c r="AL326" s="843"/>
      <c r="AM326" s="843"/>
      <c r="AN326" s="843"/>
      <c r="AO326" s="843"/>
      <c r="AP326" s="844"/>
    </row>
    <row r="327" spans="1:42" ht="13.5" customHeight="1" x14ac:dyDescent="0.15">
      <c r="A327" s="842"/>
      <c r="B327" s="843"/>
      <c r="C327" s="843"/>
      <c r="D327" s="843"/>
      <c r="E327" s="843"/>
      <c r="F327" s="843"/>
      <c r="G327" s="843"/>
      <c r="H327" s="843"/>
      <c r="I327" s="843"/>
      <c r="J327" s="843"/>
      <c r="K327" s="843"/>
      <c r="L327" s="843"/>
      <c r="M327" s="843"/>
      <c r="N327" s="843"/>
      <c r="O327" s="843"/>
      <c r="P327" s="843"/>
      <c r="Q327" s="843"/>
      <c r="R327" s="843"/>
      <c r="S327" s="843"/>
      <c r="T327" s="843"/>
      <c r="U327" s="843"/>
      <c r="V327" s="843"/>
      <c r="W327" s="843"/>
      <c r="X327" s="843"/>
      <c r="Y327" s="843"/>
      <c r="Z327" s="843"/>
      <c r="AA327" s="843"/>
      <c r="AB327" s="843"/>
      <c r="AC327" s="843"/>
      <c r="AD327" s="843"/>
      <c r="AE327" s="843"/>
      <c r="AF327" s="843"/>
      <c r="AG327" s="843"/>
      <c r="AH327" s="843"/>
      <c r="AI327" s="843"/>
      <c r="AJ327" s="843"/>
      <c r="AK327" s="843"/>
      <c r="AL327" s="843"/>
      <c r="AM327" s="843"/>
      <c r="AN327" s="843"/>
      <c r="AO327" s="843"/>
      <c r="AP327" s="844"/>
    </row>
    <row r="328" spans="1:42" ht="13.5" customHeight="1" x14ac:dyDescent="0.15">
      <c r="A328" s="842"/>
      <c r="B328" s="843"/>
      <c r="C328" s="843"/>
      <c r="D328" s="843"/>
      <c r="E328" s="843"/>
      <c r="F328" s="843"/>
      <c r="G328" s="843"/>
      <c r="H328" s="843"/>
      <c r="I328" s="843"/>
      <c r="J328" s="843"/>
      <c r="K328" s="843"/>
      <c r="L328" s="843"/>
      <c r="M328" s="843"/>
      <c r="N328" s="843"/>
      <c r="O328" s="843"/>
      <c r="P328" s="843"/>
      <c r="Q328" s="843"/>
      <c r="R328" s="843"/>
      <c r="S328" s="843"/>
      <c r="T328" s="843"/>
      <c r="U328" s="843"/>
      <c r="V328" s="843"/>
      <c r="W328" s="843"/>
      <c r="X328" s="843"/>
      <c r="Y328" s="843"/>
      <c r="Z328" s="843"/>
      <c r="AA328" s="843"/>
      <c r="AB328" s="843"/>
      <c r="AC328" s="843"/>
      <c r="AD328" s="843"/>
      <c r="AE328" s="843"/>
      <c r="AF328" s="843"/>
      <c r="AG328" s="843"/>
      <c r="AH328" s="843"/>
      <c r="AI328" s="843"/>
      <c r="AJ328" s="843"/>
      <c r="AK328" s="843"/>
      <c r="AL328" s="843"/>
      <c r="AM328" s="843"/>
      <c r="AN328" s="843"/>
      <c r="AO328" s="843"/>
      <c r="AP328" s="844"/>
    </row>
    <row r="329" spans="1:42" ht="13.5" customHeight="1" x14ac:dyDescent="0.15">
      <c r="A329" s="845"/>
      <c r="B329" s="846"/>
      <c r="C329" s="846"/>
      <c r="D329" s="846"/>
      <c r="E329" s="846"/>
      <c r="F329" s="846"/>
      <c r="G329" s="846"/>
      <c r="H329" s="846"/>
      <c r="I329" s="846"/>
      <c r="J329" s="846"/>
      <c r="K329" s="846"/>
      <c r="L329" s="846"/>
      <c r="M329" s="846"/>
      <c r="N329" s="846"/>
      <c r="O329" s="846"/>
      <c r="P329" s="846"/>
      <c r="Q329" s="846"/>
      <c r="R329" s="846"/>
      <c r="S329" s="846"/>
      <c r="T329" s="846"/>
      <c r="U329" s="846"/>
      <c r="V329" s="846"/>
      <c r="W329" s="846"/>
      <c r="X329" s="846"/>
      <c r="Y329" s="846"/>
      <c r="Z329" s="846"/>
      <c r="AA329" s="846"/>
      <c r="AB329" s="846"/>
      <c r="AC329" s="846"/>
      <c r="AD329" s="846"/>
      <c r="AE329" s="846"/>
      <c r="AF329" s="846"/>
      <c r="AG329" s="846"/>
      <c r="AH329" s="846"/>
      <c r="AI329" s="846"/>
      <c r="AJ329" s="846"/>
      <c r="AK329" s="846"/>
      <c r="AL329" s="846"/>
      <c r="AM329" s="846"/>
      <c r="AN329" s="846"/>
      <c r="AO329" s="846"/>
      <c r="AP329" s="847"/>
    </row>
    <row r="331" spans="1:42" ht="13.5" customHeight="1" x14ac:dyDescent="0.15">
      <c r="A331" s="860"/>
      <c r="B331" s="861"/>
      <c r="C331" s="861"/>
      <c r="D331" s="861"/>
      <c r="E331" s="861"/>
      <c r="F331" s="861"/>
      <c r="G331" s="861"/>
      <c r="H331" s="861"/>
      <c r="I331" s="861"/>
      <c r="J331" s="861"/>
      <c r="K331" s="861"/>
      <c r="L331" s="861"/>
      <c r="M331" s="861"/>
      <c r="N331" s="861"/>
      <c r="O331" s="861"/>
      <c r="P331" s="861"/>
      <c r="Q331" s="861"/>
      <c r="R331" s="861"/>
      <c r="S331" s="861"/>
      <c r="T331" s="861"/>
      <c r="U331" s="861"/>
      <c r="V331" s="861"/>
      <c r="W331" s="861"/>
      <c r="X331" s="861"/>
      <c r="Y331" s="861"/>
      <c r="Z331" s="861"/>
      <c r="AA331" s="861"/>
      <c r="AB331" s="861"/>
      <c r="AC331" s="861"/>
      <c r="AD331" s="861"/>
      <c r="AE331" s="861"/>
      <c r="AF331" s="861"/>
      <c r="AG331" s="861"/>
      <c r="AH331" s="861"/>
      <c r="AI331" s="861"/>
      <c r="AJ331" s="861"/>
      <c r="AK331" s="861"/>
      <c r="AL331" s="861"/>
      <c r="AM331" s="861"/>
      <c r="AN331" s="861"/>
      <c r="AO331" s="861"/>
      <c r="AP331" s="862"/>
    </row>
    <row r="332" spans="1:42" ht="13.5" customHeight="1" x14ac:dyDescent="0.15">
      <c r="A332" s="863"/>
      <c r="B332" s="864"/>
      <c r="C332" s="864"/>
      <c r="D332" s="864"/>
      <c r="E332" s="864"/>
      <c r="F332" s="864"/>
      <c r="G332" s="864"/>
      <c r="H332" s="864"/>
      <c r="I332" s="864"/>
      <c r="J332" s="864"/>
      <c r="K332" s="864"/>
      <c r="L332" s="864"/>
      <c r="M332" s="864"/>
      <c r="N332" s="864"/>
      <c r="O332" s="864"/>
      <c r="P332" s="864"/>
      <c r="Q332" s="864"/>
      <c r="R332" s="864"/>
      <c r="S332" s="864"/>
      <c r="T332" s="864"/>
      <c r="U332" s="864"/>
      <c r="V332" s="864"/>
      <c r="W332" s="864"/>
      <c r="X332" s="864"/>
      <c r="Y332" s="864"/>
      <c r="Z332" s="864"/>
      <c r="AA332" s="864"/>
      <c r="AB332" s="864"/>
      <c r="AC332" s="864"/>
      <c r="AD332" s="864"/>
      <c r="AE332" s="864"/>
      <c r="AF332" s="864"/>
      <c r="AG332" s="864"/>
      <c r="AH332" s="864"/>
      <c r="AI332" s="864"/>
      <c r="AJ332" s="864"/>
      <c r="AK332" s="864"/>
      <c r="AL332" s="864"/>
      <c r="AM332" s="864"/>
      <c r="AN332" s="864"/>
      <c r="AO332" s="864"/>
      <c r="AP332" s="865"/>
    </row>
    <row r="333" spans="1:42" ht="13.5" customHeight="1" x14ac:dyDescent="0.15">
      <c r="A333" s="863"/>
      <c r="B333" s="864"/>
      <c r="C333" s="864"/>
      <c r="D333" s="864"/>
      <c r="E333" s="864"/>
      <c r="F333" s="864"/>
      <c r="G333" s="864"/>
      <c r="H333" s="864"/>
      <c r="I333" s="864"/>
      <c r="J333" s="864"/>
      <c r="K333" s="864"/>
      <c r="L333" s="864"/>
      <c r="M333" s="864"/>
      <c r="N333" s="864"/>
      <c r="O333" s="864"/>
      <c r="P333" s="864"/>
      <c r="Q333" s="864"/>
      <c r="R333" s="864"/>
      <c r="S333" s="864"/>
      <c r="T333" s="864"/>
      <c r="U333" s="864"/>
      <c r="V333" s="864"/>
      <c r="W333" s="864"/>
      <c r="X333" s="864"/>
      <c r="Y333" s="864"/>
      <c r="Z333" s="864"/>
      <c r="AA333" s="864"/>
      <c r="AB333" s="864"/>
      <c r="AC333" s="864"/>
      <c r="AD333" s="864"/>
      <c r="AE333" s="864"/>
      <c r="AF333" s="864"/>
      <c r="AG333" s="864"/>
      <c r="AH333" s="864"/>
      <c r="AI333" s="864"/>
      <c r="AJ333" s="864"/>
      <c r="AK333" s="864"/>
      <c r="AL333" s="864"/>
      <c r="AM333" s="864"/>
      <c r="AN333" s="864"/>
      <c r="AO333" s="864"/>
      <c r="AP333" s="865"/>
    </row>
    <row r="334" spans="1:42" ht="13.5" customHeight="1" x14ac:dyDescent="0.15">
      <c r="A334" s="863"/>
      <c r="B334" s="864"/>
      <c r="C334" s="864"/>
      <c r="D334" s="864"/>
      <c r="E334" s="864"/>
      <c r="F334" s="864"/>
      <c r="G334" s="864"/>
      <c r="H334" s="864"/>
      <c r="I334" s="864"/>
      <c r="J334" s="864"/>
      <c r="K334" s="864"/>
      <c r="L334" s="864"/>
      <c r="M334" s="864"/>
      <c r="N334" s="864"/>
      <c r="O334" s="864"/>
      <c r="P334" s="864"/>
      <c r="Q334" s="864"/>
      <c r="R334" s="864"/>
      <c r="S334" s="864"/>
      <c r="T334" s="864"/>
      <c r="U334" s="864"/>
      <c r="V334" s="864"/>
      <c r="W334" s="864"/>
      <c r="X334" s="864"/>
      <c r="Y334" s="864"/>
      <c r="Z334" s="864"/>
      <c r="AA334" s="864"/>
      <c r="AB334" s="864"/>
      <c r="AC334" s="864"/>
      <c r="AD334" s="864"/>
      <c r="AE334" s="864"/>
      <c r="AF334" s="864"/>
      <c r="AG334" s="864"/>
      <c r="AH334" s="864"/>
      <c r="AI334" s="864"/>
      <c r="AJ334" s="864"/>
      <c r="AK334" s="864"/>
      <c r="AL334" s="864"/>
      <c r="AM334" s="864"/>
      <c r="AN334" s="864"/>
      <c r="AO334" s="864"/>
      <c r="AP334" s="865"/>
    </row>
    <row r="335" spans="1:42" ht="13.5" customHeight="1" x14ac:dyDescent="0.15">
      <c r="A335" s="863"/>
      <c r="B335" s="864"/>
      <c r="C335" s="864"/>
      <c r="D335" s="864"/>
      <c r="E335" s="864"/>
      <c r="F335" s="864"/>
      <c r="G335" s="864"/>
      <c r="H335" s="864"/>
      <c r="I335" s="864"/>
      <c r="J335" s="864"/>
      <c r="K335" s="864"/>
      <c r="L335" s="864"/>
      <c r="M335" s="864"/>
      <c r="N335" s="864"/>
      <c r="O335" s="864"/>
      <c r="P335" s="864"/>
      <c r="Q335" s="864"/>
      <c r="R335" s="864"/>
      <c r="S335" s="864"/>
      <c r="T335" s="864"/>
      <c r="U335" s="864"/>
      <c r="V335" s="864"/>
      <c r="W335" s="864"/>
      <c r="X335" s="864"/>
      <c r="Y335" s="864"/>
      <c r="Z335" s="864"/>
      <c r="AA335" s="864"/>
      <c r="AB335" s="864"/>
      <c r="AC335" s="864"/>
      <c r="AD335" s="864"/>
      <c r="AE335" s="864"/>
      <c r="AF335" s="864"/>
      <c r="AG335" s="864"/>
      <c r="AH335" s="864"/>
      <c r="AI335" s="864"/>
      <c r="AJ335" s="864"/>
      <c r="AK335" s="864"/>
      <c r="AL335" s="864"/>
      <c r="AM335" s="864"/>
      <c r="AN335" s="864"/>
      <c r="AO335" s="864"/>
      <c r="AP335" s="865"/>
    </row>
    <row r="336" spans="1:42" ht="13.5" customHeight="1" x14ac:dyDescent="0.15">
      <c r="A336" s="863"/>
      <c r="B336" s="864"/>
      <c r="C336" s="864"/>
      <c r="D336" s="864"/>
      <c r="E336" s="864"/>
      <c r="F336" s="864"/>
      <c r="G336" s="864"/>
      <c r="H336" s="864"/>
      <c r="I336" s="864"/>
      <c r="J336" s="864"/>
      <c r="K336" s="864"/>
      <c r="L336" s="864"/>
      <c r="M336" s="864"/>
      <c r="N336" s="864"/>
      <c r="O336" s="864"/>
      <c r="P336" s="864"/>
      <c r="Q336" s="864"/>
      <c r="R336" s="864"/>
      <c r="S336" s="864"/>
      <c r="T336" s="864"/>
      <c r="U336" s="864"/>
      <c r="V336" s="864"/>
      <c r="W336" s="864"/>
      <c r="X336" s="864"/>
      <c r="Y336" s="864"/>
      <c r="Z336" s="864"/>
      <c r="AA336" s="864"/>
      <c r="AB336" s="864"/>
      <c r="AC336" s="864"/>
      <c r="AD336" s="864"/>
      <c r="AE336" s="864"/>
      <c r="AF336" s="864"/>
      <c r="AG336" s="864"/>
      <c r="AH336" s="864"/>
      <c r="AI336" s="864"/>
      <c r="AJ336" s="864"/>
      <c r="AK336" s="864"/>
      <c r="AL336" s="864"/>
      <c r="AM336" s="864"/>
      <c r="AN336" s="864"/>
      <c r="AO336" s="864"/>
      <c r="AP336" s="865"/>
    </row>
    <row r="337" spans="1:42" ht="13.5" customHeight="1" x14ac:dyDescent="0.15">
      <c r="A337" s="863"/>
      <c r="B337" s="864"/>
      <c r="C337" s="864"/>
      <c r="D337" s="864"/>
      <c r="E337" s="864"/>
      <c r="F337" s="864"/>
      <c r="G337" s="864"/>
      <c r="H337" s="864"/>
      <c r="I337" s="864"/>
      <c r="J337" s="864"/>
      <c r="K337" s="864"/>
      <c r="L337" s="864"/>
      <c r="M337" s="864"/>
      <c r="N337" s="864"/>
      <c r="O337" s="864"/>
      <c r="P337" s="864"/>
      <c r="Q337" s="864"/>
      <c r="R337" s="864"/>
      <c r="S337" s="864"/>
      <c r="T337" s="864"/>
      <c r="U337" s="864"/>
      <c r="V337" s="864"/>
      <c r="W337" s="864"/>
      <c r="X337" s="864"/>
      <c r="Y337" s="864"/>
      <c r="Z337" s="864"/>
      <c r="AA337" s="864"/>
      <c r="AB337" s="864"/>
      <c r="AC337" s="864"/>
      <c r="AD337" s="864"/>
      <c r="AE337" s="864"/>
      <c r="AF337" s="864"/>
      <c r="AG337" s="864"/>
      <c r="AH337" s="864"/>
      <c r="AI337" s="864"/>
      <c r="AJ337" s="864"/>
      <c r="AK337" s="864"/>
      <c r="AL337" s="864"/>
      <c r="AM337" s="864"/>
      <c r="AN337" s="864"/>
      <c r="AO337" s="864"/>
      <c r="AP337" s="865"/>
    </row>
    <row r="338" spans="1:42" ht="13.5" customHeight="1" x14ac:dyDescent="0.15">
      <c r="A338" s="863"/>
      <c r="B338" s="864"/>
      <c r="C338" s="864"/>
      <c r="D338" s="864"/>
      <c r="E338" s="864"/>
      <c r="F338" s="864"/>
      <c r="G338" s="864"/>
      <c r="H338" s="864"/>
      <c r="I338" s="864"/>
      <c r="J338" s="864"/>
      <c r="K338" s="864"/>
      <c r="L338" s="864"/>
      <c r="M338" s="864"/>
      <c r="N338" s="864"/>
      <c r="O338" s="864"/>
      <c r="P338" s="864"/>
      <c r="Q338" s="864"/>
      <c r="R338" s="864"/>
      <c r="S338" s="864"/>
      <c r="T338" s="864"/>
      <c r="U338" s="864"/>
      <c r="V338" s="864"/>
      <c r="W338" s="864"/>
      <c r="X338" s="864"/>
      <c r="Y338" s="864"/>
      <c r="Z338" s="864"/>
      <c r="AA338" s="864"/>
      <c r="AB338" s="864"/>
      <c r="AC338" s="864"/>
      <c r="AD338" s="864"/>
      <c r="AE338" s="864"/>
      <c r="AF338" s="864"/>
      <c r="AG338" s="864"/>
      <c r="AH338" s="864"/>
      <c r="AI338" s="864"/>
      <c r="AJ338" s="864"/>
      <c r="AK338" s="864"/>
      <c r="AL338" s="864"/>
      <c r="AM338" s="864"/>
      <c r="AN338" s="864"/>
      <c r="AO338" s="864"/>
      <c r="AP338" s="865"/>
    </row>
    <row r="339" spans="1:42" ht="13.5" customHeight="1" x14ac:dyDescent="0.15">
      <c r="A339" s="863"/>
      <c r="B339" s="864"/>
      <c r="C339" s="864"/>
      <c r="D339" s="864"/>
      <c r="E339" s="864"/>
      <c r="F339" s="864"/>
      <c r="G339" s="864"/>
      <c r="H339" s="864"/>
      <c r="I339" s="864"/>
      <c r="J339" s="864"/>
      <c r="K339" s="864"/>
      <c r="L339" s="864"/>
      <c r="M339" s="864"/>
      <c r="N339" s="864"/>
      <c r="O339" s="864"/>
      <c r="P339" s="864"/>
      <c r="Q339" s="864"/>
      <c r="R339" s="864"/>
      <c r="S339" s="864"/>
      <c r="T339" s="864"/>
      <c r="U339" s="864"/>
      <c r="V339" s="864"/>
      <c r="W339" s="864"/>
      <c r="X339" s="864"/>
      <c r="Y339" s="864"/>
      <c r="Z339" s="864"/>
      <c r="AA339" s="864"/>
      <c r="AB339" s="864"/>
      <c r="AC339" s="864"/>
      <c r="AD339" s="864"/>
      <c r="AE339" s="864"/>
      <c r="AF339" s="864"/>
      <c r="AG339" s="864"/>
      <c r="AH339" s="864"/>
      <c r="AI339" s="864"/>
      <c r="AJ339" s="864"/>
      <c r="AK339" s="864"/>
      <c r="AL339" s="864"/>
      <c r="AM339" s="864"/>
      <c r="AN339" s="864"/>
      <c r="AO339" s="864"/>
      <c r="AP339" s="865"/>
    </row>
    <row r="340" spans="1:42" ht="13.5" customHeight="1" x14ac:dyDescent="0.15">
      <c r="A340" s="863"/>
      <c r="B340" s="864"/>
      <c r="C340" s="864"/>
      <c r="D340" s="864"/>
      <c r="E340" s="864"/>
      <c r="F340" s="864"/>
      <c r="G340" s="864"/>
      <c r="H340" s="864"/>
      <c r="I340" s="864"/>
      <c r="J340" s="864"/>
      <c r="K340" s="864"/>
      <c r="L340" s="864"/>
      <c r="M340" s="864"/>
      <c r="N340" s="864"/>
      <c r="O340" s="864"/>
      <c r="P340" s="864"/>
      <c r="Q340" s="864"/>
      <c r="R340" s="864"/>
      <c r="S340" s="864"/>
      <c r="T340" s="864"/>
      <c r="U340" s="864"/>
      <c r="V340" s="864"/>
      <c r="W340" s="864"/>
      <c r="X340" s="864"/>
      <c r="Y340" s="864"/>
      <c r="Z340" s="864"/>
      <c r="AA340" s="864"/>
      <c r="AB340" s="864"/>
      <c r="AC340" s="864"/>
      <c r="AD340" s="864"/>
      <c r="AE340" s="864"/>
      <c r="AF340" s="864"/>
      <c r="AG340" s="864"/>
      <c r="AH340" s="864"/>
      <c r="AI340" s="864"/>
      <c r="AJ340" s="864"/>
      <c r="AK340" s="864"/>
      <c r="AL340" s="864"/>
      <c r="AM340" s="864"/>
      <c r="AN340" s="864"/>
      <c r="AO340" s="864"/>
      <c r="AP340" s="865"/>
    </row>
    <row r="341" spans="1:42" ht="13.5" customHeight="1" x14ac:dyDescent="0.15">
      <c r="A341" s="863"/>
      <c r="B341" s="864"/>
      <c r="C341" s="864"/>
      <c r="D341" s="864"/>
      <c r="E341" s="864"/>
      <c r="F341" s="864"/>
      <c r="G341" s="864"/>
      <c r="H341" s="864"/>
      <c r="I341" s="864"/>
      <c r="J341" s="864"/>
      <c r="K341" s="864"/>
      <c r="L341" s="864"/>
      <c r="M341" s="864"/>
      <c r="N341" s="864"/>
      <c r="O341" s="864"/>
      <c r="P341" s="864"/>
      <c r="Q341" s="864"/>
      <c r="R341" s="864"/>
      <c r="S341" s="864"/>
      <c r="T341" s="864"/>
      <c r="U341" s="864"/>
      <c r="V341" s="864"/>
      <c r="W341" s="864"/>
      <c r="X341" s="864"/>
      <c r="Y341" s="864"/>
      <c r="Z341" s="864"/>
      <c r="AA341" s="864"/>
      <c r="AB341" s="864"/>
      <c r="AC341" s="864"/>
      <c r="AD341" s="864"/>
      <c r="AE341" s="864"/>
      <c r="AF341" s="864"/>
      <c r="AG341" s="864"/>
      <c r="AH341" s="864"/>
      <c r="AI341" s="864"/>
      <c r="AJ341" s="864"/>
      <c r="AK341" s="864"/>
      <c r="AL341" s="864"/>
      <c r="AM341" s="864"/>
      <c r="AN341" s="864"/>
      <c r="AO341" s="864"/>
      <c r="AP341" s="865"/>
    </row>
    <row r="342" spans="1:42" ht="13.5" customHeight="1" x14ac:dyDescent="0.15">
      <c r="A342" s="863"/>
      <c r="B342" s="864"/>
      <c r="C342" s="864"/>
      <c r="D342" s="864"/>
      <c r="E342" s="864"/>
      <c r="F342" s="864"/>
      <c r="G342" s="864"/>
      <c r="H342" s="864"/>
      <c r="I342" s="864"/>
      <c r="J342" s="864"/>
      <c r="K342" s="864"/>
      <c r="L342" s="864"/>
      <c r="M342" s="864"/>
      <c r="N342" s="864"/>
      <c r="O342" s="864"/>
      <c r="P342" s="864"/>
      <c r="Q342" s="864"/>
      <c r="R342" s="864"/>
      <c r="S342" s="864"/>
      <c r="T342" s="864"/>
      <c r="U342" s="864"/>
      <c r="V342" s="864"/>
      <c r="W342" s="864"/>
      <c r="X342" s="864"/>
      <c r="Y342" s="864"/>
      <c r="Z342" s="864"/>
      <c r="AA342" s="864"/>
      <c r="AB342" s="864"/>
      <c r="AC342" s="864"/>
      <c r="AD342" s="864"/>
      <c r="AE342" s="864"/>
      <c r="AF342" s="864"/>
      <c r="AG342" s="864"/>
      <c r="AH342" s="864"/>
      <c r="AI342" s="864"/>
      <c r="AJ342" s="864"/>
      <c r="AK342" s="864"/>
      <c r="AL342" s="864"/>
      <c r="AM342" s="864"/>
      <c r="AN342" s="864"/>
      <c r="AO342" s="864"/>
      <c r="AP342" s="865"/>
    </row>
    <row r="343" spans="1:42" ht="13.5" customHeight="1" x14ac:dyDescent="0.15">
      <c r="A343" s="863"/>
      <c r="B343" s="864"/>
      <c r="C343" s="864"/>
      <c r="D343" s="864"/>
      <c r="E343" s="864"/>
      <c r="F343" s="864"/>
      <c r="G343" s="864"/>
      <c r="H343" s="864"/>
      <c r="I343" s="864"/>
      <c r="J343" s="864"/>
      <c r="K343" s="864"/>
      <c r="L343" s="864"/>
      <c r="M343" s="864"/>
      <c r="N343" s="864"/>
      <c r="O343" s="864"/>
      <c r="P343" s="864"/>
      <c r="Q343" s="864"/>
      <c r="R343" s="864"/>
      <c r="S343" s="864"/>
      <c r="T343" s="864"/>
      <c r="U343" s="864"/>
      <c r="V343" s="864"/>
      <c r="W343" s="864"/>
      <c r="X343" s="864"/>
      <c r="Y343" s="864"/>
      <c r="Z343" s="864"/>
      <c r="AA343" s="864"/>
      <c r="AB343" s="864"/>
      <c r="AC343" s="864"/>
      <c r="AD343" s="864"/>
      <c r="AE343" s="864"/>
      <c r="AF343" s="864"/>
      <c r="AG343" s="864"/>
      <c r="AH343" s="864"/>
      <c r="AI343" s="864"/>
      <c r="AJ343" s="864"/>
      <c r="AK343" s="864"/>
      <c r="AL343" s="864"/>
      <c r="AM343" s="864"/>
      <c r="AN343" s="864"/>
      <c r="AO343" s="864"/>
      <c r="AP343" s="865"/>
    </row>
    <row r="344" spans="1:42" ht="13.5" customHeight="1" x14ac:dyDescent="0.15">
      <c r="A344" s="863"/>
      <c r="B344" s="864"/>
      <c r="C344" s="864"/>
      <c r="D344" s="864"/>
      <c r="E344" s="864"/>
      <c r="F344" s="864"/>
      <c r="G344" s="864"/>
      <c r="H344" s="864"/>
      <c r="I344" s="864"/>
      <c r="J344" s="864"/>
      <c r="K344" s="864"/>
      <c r="L344" s="864"/>
      <c r="M344" s="864"/>
      <c r="N344" s="864"/>
      <c r="O344" s="864"/>
      <c r="P344" s="864"/>
      <c r="Q344" s="864"/>
      <c r="R344" s="864"/>
      <c r="S344" s="864"/>
      <c r="T344" s="864"/>
      <c r="U344" s="864"/>
      <c r="V344" s="864"/>
      <c r="W344" s="864"/>
      <c r="X344" s="864"/>
      <c r="Y344" s="864"/>
      <c r="Z344" s="864"/>
      <c r="AA344" s="864"/>
      <c r="AB344" s="864"/>
      <c r="AC344" s="864"/>
      <c r="AD344" s="864"/>
      <c r="AE344" s="864"/>
      <c r="AF344" s="864"/>
      <c r="AG344" s="864"/>
      <c r="AH344" s="864"/>
      <c r="AI344" s="864"/>
      <c r="AJ344" s="864"/>
      <c r="AK344" s="864"/>
      <c r="AL344" s="864"/>
      <c r="AM344" s="864"/>
      <c r="AN344" s="864"/>
      <c r="AO344" s="864"/>
      <c r="AP344" s="865"/>
    </row>
    <row r="345" spans="1:42" ht="13.5" customHeight="1" x14ac:dyDescent="0.15">
      <c r="A345" s="863"/>
      <c r="B345" s="864"/>
      <c r="C345" s="864"/>
      <c r="D345" s="864"/>
      <c r="E345" s="864"/>
      <c r="F345" s="864"/>
      <c r="G345" s="864"/>
      <c r="H345" s="864"/>
      <c r="I345" s="864"/>
      <c r="J345" s="864"/>
      <c r="K345" s="864"/>
      <c r="L345" s="864"/>
      <c r="M345" s="864"/>
      <c r="N345" s="864"/>
      <c r="O345" s="864"/>
      <c r="P345" s="864"/>
      <c r="Q345" s="864"/>
      <c r="R345" s="864"/>
      <c r="S345" s="864"/>
      <c r="T345" s="864"/>
      <c r="U345" s="864"/>
      <c r="V345" s="864"/>
      <c r="W345" s="864"/>
      <c r="X345" s="864"/>
      <c r="Y345" s="864"/>
      <c r="Z345" s="864"/>
      <c r="AA345" s="864"/>
      <c r="AB345" s="864"/>
      <c r="AC345" s="864"/>
      <c r="AD345" s="864"/>
      <c r="AE345" s="864"/>
      <c r="AF345" s="864"/>
      <c r="AG345" s="864"/>
      <c r="AH345" s="864"/>
      <c r="AI345" s="864"/>
      <c r="AJ345" s="864"/>
      <c r="AK345" s="864"/>
      <c r="AL345" s="864"/>
      <c r="AM345" s="864"/>
      <c r="AN345" s="864"/>
      <c r="AO345" s="864"/>
      <c r="AP345" s="865"/>
    </row>
    <row r="346" spans="1:42" ht="13.5" customHeight="1" x14ac:dyDescent="0.15">
      <c r="A346" s="863"/>
      <c r="B346" s="864"/>
      <c r="C346" s="864"/>
      <c r="D346" s="864"/>
      <c r="E346" s="864"/>
      <c r="F346" s="864"/>
      <c r="G346" s="864"/>
      <c r="H346" s="864"/>
      <c r="I346" s="864"/>
      <c r="J346" s="864"/>
      <c r="K346" s="864"/>
      <c r="L346" s="864"/>
      <c r="M346" s="864"/>
      <c r="N346" s="864"/>
      <c r="O346" s="864"/>
      <c r="P346" s="864"/>
      <c r="Q346" s="864"/>
      <c r="R346" s="864"/>
      <c r="S346" s="864"/>
      <c r="T346" s="864"/>
      <c r="U346" s="864"/>
      <c r="V346" s="864"/>
      <c r="W346" s="864"/>
      <c r="X346" s="864"/>
      <c r="Y346" s="864"/>
      <c r="Z346" s="864"/>
      <c r="AA346" s="864"/>
      <c r="AB346" s="864"/>
      <c r="AC346" s="864"/>
      <c r="AD346" s="864"/>
      <c r="AE346" s="864"/>
      <c r="AF346" s="864"/>
      <c r="AG346" s="864"/>
      <c r="AH346" s="864"/>
      <c r="AI346" s="864"/>
      <c r="AJ346" s="864"/>
      <c r="AK346" s="864"/>
      <c r="AL346" s="864"/>
      <c r="AM346" s="864"/>
      <c r="AN346" s="864"/>
      <c r="AO346" s="864"/>
      <c r="AP346" s="865"/>
    </row>
    <row r="347" spans="1:42" ht="13.5" customHeight="1" x14ac:dyDescent="0.15">
      <c r="A347" s="863"/>
      <c r="B347" s="864"/>
      <c r="C347" s="864"/>
      <c r="D347" s="864"/>
      <c r="E347" s="864"/>
      <c r="F347" s="864"/>
      <c r="G347" s="864"/>
      <c r="H347" s="864"/>
      <c r="I347" s="864"/>
      <c r="J347" s="864"/>
      <c r="K347" s="864"/>
      <c r="L347" s="864"/>
      <c r="M347" s="864"/>
      <c r="N347" s="864"/>
      <c r="O347" s="864"/>
      <c r="P347" s="864"/>
      <c r="Q347" s="864"/>
      <c r="R347" s="864"/>
      <c r="S347" s="864"/>
      <c r="T347" s="864"/>
      <c r="U347" s="864"/>
      <c r="V347" s="864"/>
      <c r="W347" s="864"/>
      <c r="X347" s="864"/>
      <c r="Y347" s="864"/>
      <c r="Z347" s="864"/>
      <c r="AA347" s="864"/>
      <c r="AB347" s="864"/>
      <c r="AC347" s="864"/>
      <c r="AD347" s="864"/>
      <c r="AE347" s="864"/>
      <c r="AF347" s="864"/>
      <c r="AG347" s="864"/>
      <c r="AH347" s="864"/>
      <c r="AI347" s="864"/>
      <c r="AJ347" s="864"/>
      <c r="AK347" s="864"/>
      <c r="AL347" s="864"/>
      <c r="AM347" s="864"/>
      <c r="AN347" s="864"/>
      <c r="AO347" s="864"/>
      <c r="AP347" s="865"/>
    </row>
    <row r="348" spans="1:42" ht="13.5" customHeight="1" x14ac:dyDescent="0.15">
      <c r="A348" s="863"/>
      <c r="B348" s="864"/>
      <c r="C348" s="864"/>
      <c r="D348" s="864"/>
      <c r="E348" s="864"/>
      <c r="F348" s="864"/>
      <c r="G348" s="864"/>
      <c r="H348" s="864"/>
      <c r="I348" s="864"/>
      <c r="J348" s="864"/>
      <c r="K348" s="864"/>
      <c r="L348" s="864"/>
      <c r="M348" s="864"/>
      <c r="N348" s="864"/>
      <c r="O348" s="864"/>
      <c r="P348" s="864"/>
      <c r="Q348" s="864"/>
      <c r="R348" s="864"/>
      <c r="S348" s="864"/>
      <c r="T348" s="864"/>
      <c r="U348" s="864"/>
      <c r="V348" s="864"/>
      <c r="W348" s="864"/>
      <c r="X348" s="864"/>
      <c r="Y348" s="864"/>
      <c r="Z348" s="864"/>
      <c r="AA348" s="864"/>
      <c r="AB348" s="864"/>
      <c r="AC348" s="864"/>
      <c r="AD348" s="864"/>
      <c r="AE348" s="864"/>
      <c r="AF348" s="864"/>
      <c r="AG348" s="864"/>
      <c r="AH348" s="864"/>
      <c r="AI348" s="864"/>
      <c r="AJ348" s="864"/>
      <c r="AK348" s="864"/>
      <c r="AL348" s="864"/>
      <c r="AM348" s="864"/>
      <c r="AN348" s="864"/>
      <c r="AO348" s="864"/>
      <c r="AP348" s="865"/>
    </row>
    <row r="349" spans="1:42" ht="13.5" customHeight="1" x14ac:dyDescent="0.15">
      <c r="A349" s="863"/>
      <c r="B349" s="864"/>
      <c r="C349" s="864"/>
      <c r="D349" s="864"/>
      <c r="E349" s="864"/>
      <c r="F349" s="864"/>
      <c r="G349" s="864"/>
      <c r="H349" s="864"/>
      <c r="I349" s="864"/>
      <c r="J349" s="864"/>
      <c r="K349" s="864"/>
      <c r="L349" s="864"/>
      <c r="M349" s="864"/>
      <c r="N349" s="864"/>
      <c r="O349" s="864"/>
      <c r="P349" s="864"/>
      <c r="Q349" s="864"/>
      <c r="R349" s="864"/>
      <c r="S349" s="864"/>
      <c r="T349" s="864"/>
      <c r="U349" s="864"/>
      <c r="V349" s="864"/>
      <c r="W349" s="864"/>
      <c r="X349" s="864"/>
      <c r="Y349" s="864"/>
      <c r="Z349" s="864"/>
      <c r="AA349" s="864"/>
      <c r="AB349" s="864"/>
      <c r="AC349" s="864"/>
      <c r="AD349" s="864"/>
      <c r="AE349" s="864"/>
      <c r="AF349" s="864"/>
      <c r="AG349" s="864"/>
      <c r="AH349" s="864"/>
      <c r="AI349" s="864"/>
      <c r="AJ349" s="864"/>
      <c r="AK349" s="864"/>
      <c r="AL349" s="864"/>
      <c r="AM349" s="864"/>
      <c r="AN349" s="864"/>
      <c r="AO349" s="864"/>
      <c r="AP349" s="865"/>
    </row>
    <row r="350" spans="1:42" ht="13.5" customHeight="1" x14ac:dyDescent="0.15">
      <c r="A350" s="863"/>
      <c r="B350" s="864"/>
      <c r="C350" s="864"/>
      <c r="D350" s="864"/>
      <c r="E350" s="864"/>
      <c r="F350" s="864"/>
      <c r="G350" s="864"/>
      <c r="H350" s="864"/>
      <c r="I350" s="864"/>
      <c r="J350" s="864"/>
      <c r="K350" s="864"/>
      <c r="L350" s="864"/>
      <c r="M350" s="864"/>
      <c r="N350" s="864"/>
      <c r="O350" s="864"/>
      <c r="P350" s="864"/>
      <c r="Q350" s="864"/>
      <c r="R350" s="864"/>
      <c r="S350" s="864"/>
      <c r="T350" s="864"/>
      <c r="U350" s="864"/>
      <c r="V350" s="864"/>
      <c r="W350" s="864"/>
      <c r="X350" s="864"/>
      <c r="Y350" s="864"/>
      <c r="Z350" s="864"/>
      <c r="AA350" s="864"/>
      <c r="AB350" s="864"/>
      <c r="AC350" s="864"/>
      <c r="AD350" s="864"/>
      <c r="AE350" s="864"/>
      <c r="AF350" s="864"/>
      <c r="AG350" s="864"/>
      <c r="AH350" s="864"/>
      <c r="AI350" s="864"/>
      <c r="AJ350" s="864"/>
      <c r="AK350" s="864"/>
      <c r="AL350" s="864"/>
      <c r="AM350" s="864"/>
      <c r="AN350" s="864"/>
      <c r="AO350" s="864"/>
      <c r="AP350" s="865"/>
    </row>
    <row r="351" spans="1:42" ht="13.5" customHeight="1" x14ac:dyDescent="0.15">
      <c r="A351" s="863"/>
      <c r="B351" s="864"/>
      <c r="C351" s="864"/>
      <c r="D351" s="864"/>
      <c r="E351" s="864"/>
      <c r="F351" s="864"/>
      <c r="G351" s="864"/>
      <c r="H351" s="864"/>
      <c r="I351" s="864"/>
      <c r="J351" s="864"/>
      <c r="K351" s="864"/>
      <c r="L351" s="864"/>
      <c r="M351" s="864"/>
      <c r="N351" s="864"/>
      <c r="O351" s="864"/>
      <c r="P351" s="864"/>
      <c r="Q351" s="864"/>
      <c r="R351" s="864"/>
      <c r="S351" s="864"/>
      <c r="T351" s="864"/>
      <c r="U351" s="864"/>
      <c r="V351" s="864"/>
      <c r="W351" s="864"/>
      <c r="X351" s="864"/>
      <c r="Y351" s="864"/>
      <c r="Z351" s="864"/>
      <c r="AA351" s="864"/>
      <c r="AB351" s="864"/>
      <c r="AC351" s="864"/>
      <c r="AD351" s="864"/>
      <c r="AE351" s="864"/>
      <c r="AF351" s="864"/>
      <c r="AG351" s="864"/>
      <c r="AH351" s="864"/>
      <c r="AI351" s="864"/>
      <c r="AJ351" s="864"/>
      <c r="AK351" s="864"/>
      <c r="AL351" s="864"/>
      <c r="AM351" s="864"/>
      <c r="AN351" s="864"/>
      <c r="AO351" s="864"/>
      <c r="AP351" s="865"/>
    </row>
    <row r="352" spans="1:42" ht="13.5" customHeight="1" x14ac:dyDescent="0.15">
      <c r="A352" s="863"/>
      <c r="B352" s="864"/>
      <c r="C352" s="864"/>
      <c r="D352" s="864"/>
      <c r="E352" s="864"/>
      <c r="F352" s="864"/>
      <c r="G352" s="864"/>
      <c r="H352" s="864"/>
      <c r="I352" s="864"/>
      <c r="J352" s="864"/>
      <c r="K352" s="864"/>
      <c r="L352" s="864"/>
      <c r="M352" s="864"/>
      <c r="N352" s="864"/>
      <c r="O352" s="864"/>
      <c r="P352" s="864"/>
      <c r="Q352" s="864"/>
      <c r="R352" s="864"/>
      <c r="S352" s="864"/>
      <c r="T352" s="864"/>
      <c r="U352" s="864"/>
      <c r="V352" s="864"/>
      <c r="W352" s="864"/>
      <c r="X352" s="864"/>
      <c r="Y352" s="864"/>
      <c r="Z352" s="864"/>
      <c r="AA352" s="864"/>
      <c r="AB352" s="864"/>
      <c r="AC352" s="864"/>
      <c r="AD352" s="864"/>
      <c r="AE352" s="864"/>
      <c r="AF352" s="864"/>
      <c r="AG352" s="864"/>
      <c r="AH352" s="864"/>
      <c r="AI352" s="864"/>
      <c r="AJ352" s="864"/>
      <c r="AK352" s="864"/>
      <c r="AL352" s="864"/>
      <c r="AM352" s="864"/>
      <c r="AN352" s="864"/>
      <c r="AO352" s="864"/>
      <c r="AP352" s="865"/>
    </row>
    <row r="353" spans="1:42" ht="13.5" customHeight="1" x14ac:dyDescent="0.15">
      <c r="A353" s="863"/>
      <c r="B353" s="864"/>
      <c r="C353" s="864"/>
      <c r="D353" s="864"/>
      <c r="E353" s="864"/>
      <c r="F353" s="864"/>
      <c r="G353" s="864"/>
      <c r="H353" s="864"/>
      <c r="I353" s="864"/>
      <c r="J353" s="864"/>
      <c r="K353" s="864"/>
      <c r="L353" s="864"/>
      <c r="M353" s="864"/>
      <c r="N353" s="864"/>
      <c r="O353" s="864"/>
      <c r="P353" s="864"/>
      <c r="Q353" s="864"/>
      <c r="R353" s="864"/>
      <c r="S353" s="864"/>
      <c r="T353" s="864"/>
      <c r="U353" s="864"/>
      <c r="V353" s="864"/>
      <c r="W353" s="864"/>
      <c r="X353" s="864"/>
      <c r="Y353" s="864"/>
      <c r="Z353" s="864"/>
      <c r="AA353" s="864"/>
      <c r="AB353" s="864"/>
      <c r="AC353" s="864"/>
      <c r="AD353" s="864"/>
      <c r="AE353" s="864"/>
      <c r="AF353" s="864"/>
      <c r="AG353" s="864"/>
      <c r="AH353" s="864"/>
      <c r="AI353" s="864"/>
      <c r="AJ353" s="864"/>
      <c r="AK353" s="864"/>
      <c r="AL353" s="864"/>
      <c r="AM353" s="864"/>
      <c r="AN353" s="864"/>
      <c r="AO353" s="864"/>
      <c r="AP353" s="865"/>
    </row>
    <row r="354" spans="1:42" ht="13.5" customHeight="1" x14ac:dyDescent="0.15">
      <c r="A354" s="863"/>
      <c r="B354" s="864"/>
      <c r="C354" s="864"/>
      <c r="D354" s="864"/>
      <c r="E354" s="864"/>
      <c r="F354" s="864"/>
      <c r="G354" s="864"/>
      <c r="H354" s="864"/>
      <c r="I354" s="864"/>
      <c r="J354" s="864"/>
      <c r="K354" s="864"/>
      <c r="L354" s="864"/>
      <c r="M354" s="864"/>
      <c r="N354" s="864"/>
      <c r="O354" s="864"/>
      <c r="P354" s="864"/>
      <c r="Q354" s="864"/>
      <c r="R354" s="864"/>
      <c r="S354" s="864"/>
      <c r="T354" s="864"/>
      <c r="U354" s="864"/>
      <c r="V354" s="864"/>
      <c r="W354" s="864"/>
      <c r="X354" s="864"/>
      <c r="Y354" s="864"/>
      <c r="Z354" s="864"/>
      <c r="AA354" s="864"/>
      <c r="AB354" s="864"/>
      <c r="AC354" s="864"/>
      <c r="AD354" s="864"/>
      <c r="AE354" s="864"/>
      <c r="AF354" s="864"/>
      <c r="AG354" s="864"/>
      <c r="AH354" s="864"/>
      <c r="AI354" s="864"/>
      <c r="AJ354" s="864"/>
      <c r="AK354" s="864"/>
      <c r="AL354" s="864"/>
      <c r="AM354" s="864"/>
      <c r="AN354" s="864"/>
      <c r="AO354" s="864"/>
      <c r="AP354" s="865"/>
    </row>
    <row r="355" spans="1:42" ht="13.5" customHeight="1" x14ac:dyDescent="0.15">
      <c r="A355" s="863"/>
      <c r="B355" s="864"/>
      <c r="C355" s="864"/>
      <c r="D355" s="864"/>
      <c r="E355" s="864"/>
      <c r="F355" s="864"/>
      <c r="G355" s="864"/>
      <c r="H355" s="864"/>
      <c r="I355" s="864"/>
      <c r="J355" s="864"/>
      <c r="K355" s="864"/>
      <c r="L355" s="864"/>
      <c r="M355" s="864"/>
      <c r="N355" s="864"/>
      <c r="O355" s="864"/>
      <c r="P355" s="864"/>
      <c r="Q355" s="864"/>
      <c r="R355" s="864"/>
      <c r="S355" s="864"/>
      <c r="T355" s="864"/>
      <c r="U355" s="864"/>
      <c r="V355" s="864"/>
      <c r="W355" s="864"/>
      <c r="X355" s="864"/>
      <c r="Y355" s="864"/>
      <c r="Z355" s="864"/>
      <c r="AA355" s="864"/>
      <c r="AB355" s="864"/>
      <c r="AC355" s="864"/>
      <c r="AD355" s="864"/>
      <c r="AE355" s="864"/>
      <c r="AF355" s="864"/>
      <c r="AG355" s="864"/>
      <c r="AH355" s="864"/>
      <c r="AI355" s="864"/>
      <c r="AJ355" s="864"/>
      <c r="AK355" s="864"/>
      <c r="AL355" s="864"/>
      <c r="AM355" s="864"/>
      <c r="AN355" s="864"/>
      <c r="AO355" s="864"/>
      <c r="AP355" s="865"/>
    </row>
    <row r="356" spans="1:42" ht="13.5" customHeight="1" x14ac:dyDescent="0.15">
      <c r="A356" s="866"/>
      <c r="B356" s="867"/>
      <c r="C356" s="867"/>
      <c r="D356" s="867"/>
      <c r="E356" s="867"/>
      <c r="F356" s="867"/>
      <c r="G356" s="867"/>
      <c r="H356" s="867"/>
      <c r="I356" s="867"/>
      <c r="J356" s="867"/>
      <c r="K356" s="867"/>
      <c r="L356" s="867"/>
      <c r="M356" s="867"/>
      <c r="N356" s="867"/>
      <c r="O356" s="867"/>
      <c r="P356" s="867"/>
      <c r="Q356" s="867"/>
      <c r="R356" s="867"/>
      <c r="S356" s="867"/>
      <c r="T356" s="867"/>
      <c r="U356" s="867"/>
      <c r="V356" s="867"/>
      <c r="W356" s="867"/>
      <c r="X356" s="867"/>
      <c r="Y356" s="867"/>
      <c r="Z356" s="867"/>
      <c r="AA356" s="867"/>
      <c r="AB356" s="867"/>
      <c r="AC356" s="867"/>
      <c r="AD356" s="867"/>
      <c r="AE356" s="867"/>
      <c r="AF356" s="867"/>
      <c r="AG356" s="867"/>
      <c r="AH356" s="867"/>
      <c r="AI356" s="867"/>
      <c r="AJ356" s="867"/>
      <c r="AK356" s="867"/>
      <c r="AL356" s="867"/>
      <c r="AM356" s="867"/>
      <c r="AN356" s="867"/>
      <c r="AO356" s="867"/>
      <c r="AP356" s="868"/>
    </row>
    <row r="357" spans="1:42" ht="13.5" customHeight="1" x14ac:dyDescent="0.15">
      <c r="A357" s="863"/>
      <c r="B357" s="864"/>
      <c r="C357" s="864"/>
      <c r="D357" s="864"/>
      <c r="E357" s="864"/>
      <c r="F357" s="864"/>
      <c r="G357" s="864"/>
      <c r="H357" s="864"/>
      <c r="I357" s="864"/>
      <c r="J357" s="864"/>
      <c r="K357" s="864"/>
      <c r="L357" s="864"/>
      <c r="M357" s="864"/>
      <c r="N357" s="864"/>
      <c r="O357" s="864"/>
      <c r="P357" s="864"/>
      <c r="Q357" s="864"/>
      <c r="R357" s="864"/>
      <c r="S357" s="864"/>
      <c r="T357" s="864"/>
      <c r="U357" s="864"/>
      <c r="V357" s="864"/>
      <c r="W357" s="864"/>
      <c r="X357" s="864"/>
      <c r="Y357" s="864"/>
      <c r="Z357" s="864"/>
      <c r="AA357" s="864"/>
      <c r="AB357" s="864"/>
      <c r="AC357" s="864"/>
      <c r="AD357" s="864"/>
      <c r="AE357" s="864"/>
      <c r="AF357" s="864"/>
      <c r="AG357" s="864"/>
      <c r="AH357" s="864"/>
      <c r="AI357" s="864"/>
      <c r="AJ357" s="864"/>
      <c r="AK357" s="864"/>
      <c r="AL357" s="864"/>
      <c r="AM357" s="864"/>
      <c r="AN357" s="864"/>
      <c r="AO357" s="864"/>
      <c r="AP357" s="865"/>
    </row>
    <row r="358" spans="1:42" ht="13.5" customHeight="1" x14ac:dyDescent="0.15">
      <c r="A358" s="863"/>
      <c r="B358" s="864"/>
      <c r="C358" s="864"/>
      <c r="D358" s="864"/>
      <c r="E358" s="864"/>
      <c r="F358" s="864"/>
      <c r="G358" s="864"/>
      <c r="H358" s="864"/>
      <c r="I358" s="864"/>
      <c r="J358" s="864"/>
      <c r="K358" s="864"/>
      <c r="L358" s="864"/>
      <c r="M358" s="864"/>
      <c r="N358" s="864"/>
      <c r="O358" s="864"/>
      <c r="P358" s="864"/>
      <c r="Q358" s="864"/>
      <c r="R358" s="864"/>
      <c r="S358" s="864"/>
      <c r="T358" s="864"/>
      <c r="U358" s="864"/>
      <c r="V358" s="864"/>
      <c r="W358" s="864"/>
      <c r="X358" s="864"/>
      <c r="Y358" s="864"/>
      <c r="Z358" s="864"/>
      <c r="AA358" s="864"/>
      <c r="AB358" s="864"/>
      <c r="AC358" s="864"/>
      <c r="AD358" s="864"/>
      <c r="AE358" s="864"/>
      <c r="AF358" s="864"/>
      <c r="AG358" s="864"/>
      <c r="AH358" s="864"/>
      <c r="AI358" s="864"/>
      <c r="AJ358" s="864"/>
      <c r="AK358" s="864"/>
      <c r="AL358" s="864"/>
      <c r="AM358" s="864"/>
      <c r="AN358" s="864"/>
      <c r="AO358" s="864"/>
      <c r="AP358" s="865"/>
    </row>
    <row r="359" spans="1:42" ht="13.5" customHeight="1" x14ac:dyDescent="0.15">
      <c r="A359" s="863"/>
      <c r="B359" s="864"/>
      <c r="C359" s="864"/>
      <c r="D359" s="864"/>
      <c r="E359" s="864"/>
      <c r="F359" s="864"/>
      <c r="G359" s="864"/>
      <c r="H359" s="864"/>
      <c r="I359" s="864"/>
      <c r="J359" s="864"/>
      <c r="K359" s="864"/>
      <c r="L359" s="864"/>
      <c r="M359" s="864"/>
      <c r="N359" s="864"/>
      <c r="O359" s="864"/>
      <c r="P359" s="864"/>
      <c r="Q359" s="864"/>
      <c r="R359" s="864"/>
      <c r="S359" s="864"/>
      <c r="T359" s="864"/>
      <c r="U359" s="864"/>
      <c r="V359" s="864"/>
      <c r="W359" s="864"/>
      <c r="X359" s="864"/>
      <c r="Y359" s="864"/>
      <c r="Z359" s="864"/>
      <c r="AA359" s="864"/>
      <c r="AB359" s="864"/>
      <c r="AC359" s="864"/>
      <c r="AD359" s="864"/>
      <c r="AE359" s="864"/>
      <c r="AF359" s="864"/>
      <c r="AG359" s="864"/>
      <c r="AH359" s="864"/>
      <c r="AI359" s="864"/>
      <c r="AJ359" s="864"/>
      <c r="AK359" s="864"/>
      <c r="AL359" s="864"/>
      <c r="AM359" s="864"/>
      <c r="AN359" s="864"/>
      <c r="AO359" s="864"/>
      <c r="AP359" s="865"/>
    </row>
    <row r="360" spans="1:42" ht="13.5" customHeight="1" x14ac:dyDescent="0.15">
      <c r="A360" s="863"/>
      <c r="B360" s="864"/>
      <c r="C360" s="864"/>
      <c r="D360" s="864"/>
      <c r="E360" s="864"/>
      <c r="F360" s="864"/>
      <c r="G360" s="864"/>
      <c r="H360" s="864"/>
      <c r="I360" s="864"/>
      <c r="J360" s="864"/>
      <c r="K360" s="864"/>
      <c r="L360" s="864"/>
      <c r="M360" s="864"/>
      <c r="N360" s="864"/>
      <c r="O360" s="864"/>
      <c r="P360" s="864"/>
      <c r="Q360" s="864"/>
      <c r="R360" s="864"/>
      <c r="S360" s="864"/>
      <c r="T360" s="864"/>
      <c r="U360" s="864"/>
      <c r="V360" s="864"/>
      <c r="W360" s="864"/>
      <c r="X360" s="864"/>
      <c r="Y360" s="864"/>
      <c r="Z360" s="864"/>
      <c r="AA360" s="864"/>
      <c r="AB360" s="864"/>
      <c r="AC360" s="864"/>
      <c r="AD360" s="864"/>
      <c r="AE360" s="864"/>
      <c r="AF360" s="864"/>
      <c r="AG360" s="864"/>
      <c r="AH360" s="864"/>
      <c r="AI360" s="864"/>
      <c r="AJ360" s="864"/>
      <c r="AK360" s="864"/>
      <c r="AL360" s="864"/>
      <c r="AM360" s="864"/>
      <c r="AN360" s="864"/>
      <c r="AO360" s="864"/>
      <c r="AP360" s="865"/>
    </row>
    <row r="361" spans="1:42" ht="13.5" customHeight="1" x14ac:dyDescent="0.15">
      <c r="A361" s="863"/>
      <c r="B361" s="864"/>
      <c r="C361" s="864"/>
      <c r="D361" s="864"/>
      <c r="E361" s="864"/>
      <c r="F361" s="864"/>
      <c r="G361" s="864"/>
      <c r="H361" s="864"/>
      <c r="I361" s="864"/>
      <c r="J361" s="864"/>
      <c r="K361" s="864"/>
      <c r="L361" s="864"/>
      <c r="M361" s="864"/>
      <c r="N361" s="864"/>
      <c r="O361" s="864"/>
      <c r="P361" s="864"/>
      <c r="Q361" s="864"/>
      <c r="R361" s="864"/>
      <c r="S361" s="864"/>
      <c r="T361" s="864"/>
      <c r="U361" s="864"/>
      <c r="V361" s="864"/>
      <c r="W361" s="864"/>
      <c r="X361" s="864"/>
      <c r="Y361" s="864"/>
      <c r="Z361" s="864"/>
      <c r="AA361" s="864"/>
      <c r="AB361" s="864"/>
      <c r="AC361" s="864"/>
      <c r="AD361" s="864"/>
      <c r="AE361" s="864"/>
      <c r="AF361" s="864"/>
      <c r="AG361" s="864"/>
      <c r="AH361" s="864"/>
      <c r="AI361" s="864"/>
      <c r="AJ361" s="864"/>
      <c r="AK361" s="864"/>
      <c r="AL361" s="864"/>
      <c r="AM361" s="864"/>
      <c r="AN361" s="864"/>
      <c r="AO361" s="864"/>
      <c r="AP361" s="865"/>
    </row>
    <row r="362" spans="1:42" ht="13.5" customHeight="1" x14ac:dyDescent="0.15">
      <c r="A362" s="863"/>
      <c r="B362" s="864"/>
      <c r="C362" s="864"/>
      <c r="D362" s="864"/>
      <c r="E362" s="864"/>
      <c r="F362" s="864"/>
      <c r="G362" s="864"/>
      <c r="H362" s="864"/>
      <c r="I362" s="864"/>
      <c r="J362" s="864"/>
      <c r="K362" s="864"/>
      <c r="L362" s="864"/>
      <c r="M362" s="864"/>
      <c r="N362" s="864"/>
      <c r="O362" s="864"/>
      <c r="P362" s="864"/>
      <c r="Q362" s="864"/>
      <c r="R362" s="864"/>
      <c r="S362" s="864"/>
      <c r="T362" s="864"/>
      <c r="U362" s="864"/>
      <c r="V362" s="864"/>
      <c r="W362" s="864"/>
      <c r="X362" s="864"/>
      <c r="Y362" s="864"/>
      <c r="Z362" s="864"/>
      <c r="AA362" s="864"/>
      <c r="AB362" s="864"/>
      <c r="AC362" s="864"/>
      <c r="AD362" s="864"/>
      <c r="AE362" s="864"/>
      <c r="AF362" s="864"/>
      <c r="AG362" s="864"/>
      <c r="AH362" s="864"/>
      <c r="AI362" s="864"/>
      <c r="AJ362" s="864"/>
      <c r="AK362" s="864"/>
      <c r="AL362" s="864"/>
      <c r="AM362" s="864"/>
      <c r="AN362" s="864"/>
      <c r="AO362" s="864"/>
      <c r="AP362" s="865"/>
    </row>
    <row r="363" spans="1:42" ht="13.5" customHeight="1" x14ac:dyDescent="0.15">
      <c r="A363" s="863"/>
      <c r="B363" s="864"/>
      <c r="C363" s="864"/>
      <c r="D363" s="864"/>
      <c r="E363" s="864"/>
      <c r="F363" s="864"/>
      <c r="G363" s="864"/>
      <c r="H363" s="864"/>
      <c r="I363" s="864"/>
      <c r="J363" s="864"/>
      <c r="K363" s="864"/>
      <c r="L363" s="864"/>
      <c r="M363" s="864"/>
      <c r="N363" s="864"/>
      <c r="O363" s="864"/>
      <c r="P363" s="864"/>
      <c r="Q363" s="864"/>
      <c r="R363" s="864"/>
      <c r="S363" s="864"/>
      <c r="T363" s="864"/>
      <c r="U363" s="864"/>
      <c r="V363" s="864"/>
      <c r="W363" s="864"/>
      <c r="X363" s="864"/>
      <c r="Y363" s="864"/>
      <c r="Z363" s="864"/>
      <c r="AA363" s="864"/>
      <c r="AB363" s="864"/>
      <c r="AC363" s="864"/>
      <c r="AD363" s="864"/>
      <c r="AE363" s="864"/>
      <c r="AF363" s="864"/>
      <c r="AG363" s="864"/>
      <c r="AH363" s="864"/>
      <c r="AI363" s="864"/>
      <c r="AJ363" s="864"/>
      <c r="AK363" s="864"/>
      <c r="AL363" s="864"/>
      <c r="AM363" s="864"/>
      <c r="AN363" s="864"/>
      <c r="AO363" s="864"/>
      <c r="AP363" s="865"/>
    </row>
    <row r="364" spans="1:42" ht="13.5" customHeight="1" x14ac:dyDescent="0.15">
      <c r="A364" s="863"/>
      <c r="B364" s="864"/>
      <c r="C364" s="864"/>
      <c r="D364" s="864"/>
      <c r="E364" s="864"/>
      <c r="F364" s="864"/>
      <c r="G364" s="864"/>
      <c r="H364" s="864"/>
      <c r="I364" s="864"/>
      <c r="J364" s="864"/>
      <c r="K364" s="864"/>
      <c r="L364" s="864"/>
      <c r="M364" s="864"/>
      <c r="N364" s="864"/>
      <c r="O364" s="864"/>
      <c r="P364" s="864"/>
      <c r="Q364" s="864"/>
      <c r="R364" s="864"/>
      <c r="S364" s="864"/>
      <c r="T364" s="864"/>
      <c r="U364" s="864"/>
      <c r="V364" s="864"/>
      <c r="W364" s="864"/>
      <c r="X364" s="864"/>
      <c r="Y364" s="864"/>
      <c r="Z364" s="864"/>
      <c r="AA364" s="864"/>
      <c r="AB364" s="864"/>
      <c r="AC364" s="864"/>
      <c r="AD364" s="864"/>
      <c r="AE364" s="864"/>
      <c r="AF364" s="864"/>
      <c r="AG364" s="864"/>
      <c r="AH364" s="864"/>
      <c r="AI364" s="864"/>
      <c r="AJ364" s="864"/>
      <c r="AK364" s="864"/>
      <c r="AL364" s="864"/>
      <c r="AM364" s="864"/>
      <c r="AN364" s="864"/>
      <c r="AO364" s="864"/>
      <c r="AP364" s="865"/>
    </row>
    <row r="365" spans="1:42" ht="13.5" customHeight="1" x14ac:dyDescent="0.15">
      <c r="A365" s="863"/>
      <c r="B365" s="864"/>
      <c r="C365" s="864"/>
      <c r="D365" s="864"/>
      <c r="E365" s="864"/>
      <c r="F365" s="864"/>
      <c r="G365" s="864"/>
      <c r="H365" s="864"/>
      <c r="I365" s="864"/>
      <c r="J365" s="864"/>
      <c r="K365" s="864"/>
      <c r="L365" s="864"/>
      <c r="M365" s="864"/>
      <c r="N365" s="864"/>
      <c r="O365" s="864"/>
      <c r="P365" s="864"/>
      <c r="Q365" s="864"/>
      <c r="R365" s="864"/>
      <c r="S365" s="864"/>
      <c r="T365" s="864"/>
      <c r="U365" s="864"/>
      <c r="V365" s="864"/>
      <c r="W365" s="864"/>
      <c r="X365" s="864"/>
      <c r="Y365" s="864"/>
      <c r="Z365" s="864"/>
      <c r="AA365" s="864"/>
      <c r="AB365" s="864"/>
      <c r="AC365" s="864"/>
      <c r="AD365" s="864"/>
      <c r="AE365" s="864"/>
      <c r="AF365" s="864"/>
      <c r="AG365" s="864"/>
      <c r="AH365" s="864"/>
      <c r="AI365" s="864"/>
      <c r="AJ365" s="864"/>
      <c r="AK365" s="864"/>
      <c r="AL365" s="864"/>
      <c r="AM365" s="864"/>
      <c r="AN365" s="864"/>
      <c r="AO365" s="864"/>
      <c r="AP365" s="865"/>
    </row>
    <row r="366" spans="1:42" ht="13.5" customHeight="1" x14ac:dyDescent="0.15">
      <c r="A366" s="863"/>
      <c r="B366" s="864"/>
      <c r="C366" s="864"/>
      <c r="D366" s="864"/>
      <c r="E366" s="864"/>
      <c r="F366" s="864"/>
      <c r="G366" s="864"/>
      <c r="H366" s="864"/>
      <c r="I366" s="864"/>
      <c r="J366" s="864"/>
      <c r="K366" s="864"/>
      <c r="L366" s="864"/>
      <c r="M366" s="864"/>
      <c r="N366" s="864"/>
      <c r="O366" s="864"/>
      <c r="P366" s="864"/>
      <c r="Q366" s="864"/>
      <c r="R366" s="864"/>
      <c r="S366" s="864"/>
      <c r="T366" s="864"/>
      <c r="U366" s="864"/>
      <c r="V366" s="864"/>
      <c r="W366" s="864"/>
      <c r="X366" s="864"/>
      <c r="Y366" s="864"/>
      <c r="Z366" s="864"/>
      <c r="AA366" s="864"/>
      <c r="AB366" s="864"/>
      <c r="AC366" s="864"/>
      <c r="AD366" s="864"/>
      <c r="AE366" s="864"/>
      <c r="AF366" s="864"/>
      <c r="AG366" s="864"/>
      <c r="AH366" s="864"/>
      <c r="AI366" s="864"/>
      <c r="AJ366" s="864"/>
      <c r="AK366" s="864"/>
      <c r="AL366" s="864"/>
      <c r="AM366" s="864"/>
      <c r="AN366" s="864"/>
      <c r="AO366" s="864"/>
      <c r="AP366" s="865"/>
    </row>
    <row r="367" spans="1:42" ht="13.5" customHeight="1" x14ac:dyDescent="0.15">
      <c r="A367" s="863"/>
      <c r="B367" s="864"/>
      <c r="C367" s="864"/>
      <c r="D367" s="864"/>
      <c r="E367" s="864"/>
      <c r="F367" s="864"/>
      <c r="G367" s="864"/>
      <c r="H367" s="864"/>
      <c r="I367" s="864"/>
      <c r="J367" s="864"/>
      <c r="K367" s="864"/>
      <c r="L367" s="864"/>
      <c r="M367" s="864"/>
      <c r="N367" s="864"/>
      <c r="O367" s="864"/>
      <c r="P367" s="864"/>
      <c r="Q367" s="864"/>
      <c r="R367" s="864"/>
      <c r="S367" s="864"/>
      <c r="T367" s="864"/>
      <c r="U367" s="864"/>
      <c r="V367" s="864"/>
      <c r="W367" s="864"/>
      <c r="X367" s="864"/>
      <c r="Y367" s="864"/>
      <c r="Z367" s="864"/>
      <c r="AA367" s="864"/>
      <c r="AB367" s="864"/>
      <c r="AC367" s="864"/>
      <c r="AD367" s="864"/>
      <c r="AE367" s="864"/>
      <c r="AF367" s="864"/>
      <c r="AG367" s="864"/>
      <c r="AH367" s="864"/>
      <c r="AI367" s="864"/>
      <c r="AJ367" s="864"/>
      <c r="AK367" s="864"/>
      <c r="AL367" s="864"/>
      <c r="AM367" s="864"/>
      <c r="AN367" s="864"/>
      <c r="AO367" s="864"/>
      <c r="AP367" s="865"/>
    </row>
    <row r="368" spans="1:42" ht="13.5" customHeight="1" x14ac:dyDescent="0.15">
      <c r="A368" s="863"/>
      <c r="B368" s="864"/>
      <c r="C368" s="864"/>
      <c r="D368" s="864"/>
      <c r="E368" s="864"/>
      <c r="F368" s="864"/>
      <c r="G368" s="864"/>
      <c r="H368" s="864"/>
      <c r="I368" s="864"/>
      <c r="J368" s="864"/>
      <c r="K368" s="864"/>
      <c r="L368" s="864"/>
      <c r="M368" s="864"/>
      <c r="N368" s="864"/>
      <c r="O368" s="864"/>
      <c r="P368" s="864"/>
      <c r="Q368" s="864"/>
      <c r="R368" s="864"/>
      <c r="S368" s="864"/>
      <c r="T368" s="864"/>
      <c r="U368" s="864"/>
      <c r="V368" s="864"/>
      <c r="W368" s="864"/>
      <c r="X368" s="864"/>
      <c r="Y368" s="864"/>
      <c r="Z368" s="864"/>
      <c r="AA368" s="864"/>
      <c r="AB368" s="864"/>
      <c r="AC368" s="864"/>
      <c r="AD368" s="864"/>
      <c r="AE368" s="864"/>
      <c r="AF368" s="864"/>
      <c r="AG368" s="864"/>
      <c r="AH368" s="864"/>
      <c r="AI368" s="864"/>
      <c r="AJ368" s="864"/>
      <c r="AK368" s="864"/>
      <c r="AL368" s="864"/>
      <c r="AM368" s="864"/>
      <c r="AN368" s="864"/>
      <c r="AO368" s="864"/>
      <c r="AP368" s="865"/>
    </row>
    <row r="369" spans="1:42" ht="13.5" customHeight="1" x14ac:dyDescent="0.15">
      <c r="A369" s="863"/>
      <c r="B369" s="864"/>
      <c r="C369" s="864"/>
      <c r="D369" s="864"/>
      <c r="E369" s="864"/>
      <c r="F369" s="864"/>
      <c r="G369" s="864"/>
      <c r="H369" s="864"/>
      <c r="I369" s="864"/>
      <c r="J369" s="864"/>
      <c r="K369" s="864"/>
      <c r="L369" s="864"/>
      <c r="M369" s="864"/>
      <c r="N369" s="864"/>
      <c r="O369" s="864"/>
      <c r="P369" s="864"/>
      <c r="Q369" s="864"/>
      <c r="R369" s="864"/>
      <c r="S369" s="864"/>
      <c r="T369" s="864"/>
      <c r="U369" s="864"/>
      <c r="V369" s="864"/>
      <c r="W369" s="864"/>
      <c r="X369" s="864"/>
      <c r="Y369" s="864"/>
      <c r="Z369" s="864"/>
      <c r="AA369" s="864"/>
      <c r="AB369" s="864"/>
      <c r="AC369" s="864"/>
      <c r="AD369" s="864"/>
      <c r="AE369" s="864"/>
      <c r="AF369" s="864"/>
      <c r="AG369" s="864"/>
      <c r="AH369" s="864"/>
      <c r="AI369" s="864"/>
      <c r="AJ369" s="864"/>
      <c r="AK369" s="864"/>
      <c r="AL369" s="864"/>
      <c r="AM369" s="864"/>
      <c r="AN369" s="864"/>
      <c r="AO369" s="864"/>
      <c r="AP369" s="865"/>
    </row>
    <row r="370" spans="1:42" ht="13.5" customHeight="1" x14ac:dyDescent="0.15">
      <c r="A370" s="863"/>
      <c r="B370" s="864"/>
      <c r="C370" s="864"/>
      <c r="D370" s="864"/>
      <c r="E370" s="864"/>
      <c r="F370" s="864"/>
      <c r="G370" s="864"/>
      <c r="H370" s="864"/>
      <c r="I370" s="864"/>
      <c r="J370" s="864"/>
      <c r="K370" s="864"/>
      <c r="L370" s="864"/>
      <c r="M370" s="864"/>
      <c r="N370" s="864"/>
      <c r="O370" s="864"/>
      <c r="P370" s="864"/>
      <c r="Q370" s="864"/>
      <c r="R370" s="864"/>
      <c r="S370" s="864"/>
      <c r="T370" s="864"/>
      <c r="U370" s="864"/>
      <c r="V370" s="864"/>
      <c r="W370" s="864"/>
      <c r="X370" s="864"/>
      <c r="Y370" s="864"/>
      <c r="Z370" s="864"/>
      <c r="AA370" s="864"/>
      <c r="AB370" s="864"/>
      <c r="AC370" s="864"/>
      <c r="AD370" s="864"/>
      <c r="AE370" s="864"/>
      <c r="AF370" s="864"/>
      <c r="AG370" s="864"/>
      <c r="AH370" s="864"/>
      <c r="AI370" s="864"/>
      <c r="AJ370" s="864"/>
      <c r="AK370" s="864"/>
      <c r="AL370" s="864"/>
      <c r="AM370" s="864"/>
      <c r="AN370" s="864"/>
      <c r="AO370" s="864"/>
      <c r="AP370" s="865"/>
    </row>
    <row r="371" spans="1:42" ht="13.5" customHeight="1" x14ac:dyDescent="0.15">
      <c r="A371" s="863"/>
      <c r="B371" s="864"/>
      <c r="C371" s="864"/>
      <c r="D371" s="864"/>
      <c r="E371" s="864"/>
      <c r="F371" s="864"/>
      <c r="G371" s="864"/>
      <c r="H371" s="864"/>
      <c r="I371" s="864"/>
      <c r="J371" s="864"/>
      <c r="K371" s="864"/>
      <c r="L371" s="864"/>
      <c r="M371" s="864"/>
      <c r="N371" s="864"/>
      <c r="O371" s="864"/>
      <c r="P371" s="864"/>
      <c r="Q371" s="864"/>
      <c r="R371" s="864"/>
      <c r="S371" s="864"/>
      <c r="T371" s="864"/>
      <c r="U371" s="864"/>
      <c r="V371" s="864"/>
      <c r="W371" s="864"/>
      <c r="X371" s="864"/>
      <c r="Y371" s="864"/>
      <c r="Z371" s="864"/>
      <c r="AA371" s="864"/>
      <c r="AB371" s="864"/>
      <c r="AC371" s="864"/>
      <c r="AD371" s="864"/>
      <c r="AE371" s="864"/>
      <c r="AF371" s="864"/>
      <c r="AG371" s="864"/>
      <c r="AH371" s="864"/>
      <c r="AI371" s="864"/>
      <c r="AJ371" s="864"/>
      <c r="AK371" s="864"/>
      <c r="AL371" s="864"/>
      <c r="AM371" s="864"/>
      <c r="AN371" s="864"/>
      <c r="AO371" s="864"/>
      <c r="AP371" s="865"/>
    </row>
    <row r="372" spans="1:42" ht="13.5" customHeight="1" x14ac:dyDescent="0.15">
      <c r="A372" s="863"/>
      <c r="B372" s="864"/>
      <c r="C372" s="864"/>
      <c r="D372" s="864"/>
      <c r="E372" s="864"/>
      <c r="F372" s="864"/>
      <c r="G372" s="864"/>
      <c r="H372" s="864"/>
      <c r="I372" s="864"/>
      <c r="J372" s="864"/>
      <c r="K372" s="864"/>
      <c r="L372" s="864"/>
      <c r="M372" s="864"/>
      <c r="N372" s="864"/>
      <c r="O372" s="864"/>
      <c r="P372" s="864"/>
      <c r="Q372" s="864"/>
      <c r="R372" s="864"/>
      <c r="S372" s="864"/>
      <c r="T372" s="864"/>
      <c r="U372" s="864"/>
      <c r="V372" s="864"/>
      <c r="W372" s="864"/>
      <c r="X372" s="864"/>
      <c r="Y372" s="864"/>
      <c r="Z372" s="864"/>
      <c r="AA372" s="864"/>
      <c r="AB372" s="864"/>
      <c r="AC372" s="864"/>
      <c r="AD372" s="864"/>
      <c r="AE372" s="864"/>
      <c r="AF372" s="864"/>
      <c r="AG372" s="864"/>
      <c r="AH372" s="864"/>
      <c r="AI372" s="864"/>
      <c r="AJ372" s="864"/>
      <c r="AK372" s="864"/>
      <c r="AL372" s="864"/>
      <c r="AM372" s="864"/>
      <c r="AN372" s="864"/>
      <c r="AO372" s="864"/>
      <c r="AP372" s="865"/>
    </row>
    <row r="373" spans="1:42" ht="13.5" customHeight="1" x14ac:dyDescent="0.15">
      <c r="A373" s="863"/>
      <c r="B373" s="864"/>
      <c r="C373" s="864"/>
      <c r="D373" s="864"/>
      <c r="E373" s="864"/>
      <c r="F373" s="864"/>
      <c r="G373" s="864"/>
      <c r="H373" s="864"/>
      <c r="I373" s="864"/>
      <c r="J373" s="864"/>
      <c r="K373" s="864"/>
      <c r="L373" s="864"/>
      <c r="M373" s="864"/>
      <c r="N373" s="864"/>
      <c r="O373" s="864"/>
      <c r="P373" s="864"/>
      <c r="Q373" s="864"/>
      <c r="R373" s="864"/>
      <c r="S373" s="864"/>
      <c r="T373" s="864"/>
      <c r="U373" s="864"/>
      <c r="V373" s="864"/>
      <c r="W373" s="864"/>
      <c r="X373" s="864"/>
      <c r="Y373" s="864"/>
      <c r="Z373" s="864"/>
      <c r="AA373" s="864"/>
      <c r="AB373" s="864"/>
      <c r="AC373" s="864"/>
      <c r="AD373" s="864"/>
      <c r="AE373" s="864"/>
      <c r="AF373" s="864"/>
      <c r="AG373" s="864"/>
      <c r="AH373" s="864"/>
      <c r="AI373" s="864"/>
      <c r="AJ373" s="864"/>
      <c r="AK373" s="864"/>
      <c r="AL373" s="864"/>
      <c r="AM373" s="864"/>
      <c r="AN373" s="864"/>
      <c r="AO373" s="864"/>
      <c r="AP373" s="865"/>
    </row>
    <row r="374" spans="1:42" ht="13.5" customHeight="1" x14ac:dyDescent="0.15">
      <c r="A374" s="863"/>
      <c r="B374" s="864"/>
      <c r="C374" s="864"/>
      <c r="D374" s="864"/>
      <c r="E374" s="864"/>
      <c r="F374" s="864"/>
      <c r="G374" s="864"/>
      <c r="H374" s="864"/>
      <c r="I374" s="864"/>
      <c r="J374" s="864"/>
      <c r="K374" s="864"/>
      <c r="L374" s="864"/>
      <c r="M374" s="864"/>
      <c r="N374" s="864"/>
      <c r="O374" s="864"/>
      <c r="P374" s="864"/>
      <c r="Q374" s="864"/>
      <c r="R374" s="864"/>
      <c r="S374" s="864"/>
      <c r="T374" s="864"/>
      <c r="U374" s="864"/>
      <c r="V374" s="864"/>
      <c r="W374" s="864"/>
      <c r="X374" s="864"/>
      <c r="Y374" s="864"/>
      <c r="Z374" s="864"/>
      <c r="AA374" s="864"/>
      <c r="AB374" s="864"/>
      <c r="AC374" s="864"/>
      <c r="AD374" s="864"/>
      <c r="AE374" s="864"/>
      <c r="AF374" s="864"/>
      <c r="AG374" s="864"/>
      <c r="AH374" s="864"/>
      <c r="AI374" s="864"/>
      <c r="AJ374" s="864"/>
      <c r="AK374" s="864"/>
      <c r="AL374" s="864"/>
      <c r="AM374" s="864"/>
      <c r="AN374" s="864"/>
      <c r="AO374" s="864"/>
      <c r="AP374" s="865"/>
    </row>
    <row r="375" spans="1:42" ht="13.5" customHeight="1" x14ac:dyDescent="0.15">
      <c r="A375" s="863"/>
      <c r="B375" s="864"/>
      <c r="C375" s="864"/>
      <c r="D375" s="864"/>
      <c r="E375" s="864"/>
      <c r="F375" s="864"/>
      <c r="G375" s="864"/>
      <c r="H375" s="864"/>
      <c r="I375" s="864"/>
      <c r="J375" s="864"/>
      <c r="K375" s="864"/>
      <c r="L375" s="864"/>
      <c r="M375" s="864"/>
      <c r="N375" s="864"/>
      <c r="O375" s="864"/>
      <c r="P375" s="864"/>
      <c r="Q375" s="864"/>
      <c r="R375" s="864"/>
      <c r="S375" s="864"/>
      <c r="T375" s="864"/>
      <c r="U375" s="864"/>
      <c r="V375" s="864"/>
      <c r="W375" s="864"/>
      <c r="X375" s="864"/>
      <c r="Y375" s="864"/>
      <c r="Z375" s="864"/>
      <c r="AA375" s="864"/>
      <c r="AB375" s="864"/>
      <c r="AC375" s="864"/>
      <c r="AD375" s="864"/>
      <c r="AE375" s="864"/>
      <c r="AF375" s="864"/>
      <c r="AG375" s="864"/>
      <c r="AH375" s="864"/>
      <c r="AI375" s="864"/>
      <c r="AJ375" s="864"/>
      <c r="AK375" s="864"/>
      <c r="AL375" s="864"/>
      <c r="AM375" s="864"/>
      <c r="AN375" s="864"/>
      <c r="AO375" s="864"/>
      <c r="AP375" s="865"/>
    </row>
    <row r="376" spans="1:42" ht="13.5" customHeight="1" x14ac:dyDescent="0.15">
      <c r="A376" s="863"/>
      <c r="B376" s="864"/>
      <c r="C376" s="864"/>
      <c r="D376" s="864"/>
      <c r="E376" s="864"/>
      <c r="F376" s="864"/>
      <c r="G376" s="864"/>
      <c r="H376" s="864"/>
      <c r="I376" s="864"/>
      <c r="J376" s="864"/>
      <c r="K376" s="864"/>
      <c r="L376" s="864"/>
      <c r="M376" s="864"/>
      <c r="N376" s="864"/>
      <c r="O376" s="864"/>
      <c r="P376" s="864"/>
      <c r="Q376" s="864"/>
      <c r="R376" s="864"/>
      <c r="S376" s="864"/>
      <c r="T376" s="864"/>
      <c r="U376" s="864"/>
      <c r="V376" s="864"/>
      <c r="W376" s="864"/>
      <c r="X376" s="864"/>
      <c r="Y376" s="864"/>
      <c r="Z376" s="864"/>
      <c r="AA376" s="864"/>
      <c r="AB376" s="864"/>
      <c r="AC376" s="864"/>
      <c r="AD376" s="864"/>
      <c r="AE376" s="864"/>
      <c r="AF376" s="864"/>
      <c r="AG376" s="864"/>
      <c r="AH376" s="864"/>
      <c r="AI376" s="864"/>
      <c r="AJ376" s="864"/>
      <c r="AK376" s="864"/>
      <c r="AL376" s="864"/>
      <c r="AM376" s="864"/>
      <c r="AN376" s="864"/>
      <c r="AO376" s="864"/>
      <c r="AP376" s="865"/>
    </row>
    <row r="377" spans="1:42" ht="13.5" customHeight="1" x14ac:dyDescent="0.15">
      <c r="A377" s="863"/>
      <c r="B377" s="864"/>
      <c r="C377" s="864"/>
      <c r="D377" s="864"/>
      <c r="E377" s="864"/>
      <c r="F377" s="864"/>
      <c r="G377" s="864"/>
      <c r="H377" s="864"/>
      <c r="I377" s="864"/>
      <c r="J377" s="864"/>
      <c r="K377" s="864"/>
      <c r="L377" s="864"/>
      <c r="M377" s="864"/>
      <c r="N377" s="864"/>
      <c r="O377" s="864"/>
      <c r="P377" s="864"/>
      <c r="Q377" s="864"/>
      <c r="R377" s="864"/>
      <c r="S377" s="864"/>
      <c r="T377" s="864"/>
      <c r="U377" s="864"/>
      <c r="V377" s="864"/>
      <c r="W377" s="864"/>
      <c r="X377" s="864"/>
      <c r="Y377" s="864"/>
      <c r="Z377" s="864"/>
      <c r="AA377" s="864"/>
      <c r="AB377" s="864"/>
      <c r="AC377" s="864"/>
      <c r="AD377" s="864"/>
      <c r="AE377" s="864"/>
      <c r="AF377" s="864"/>
      <c r="AG377" s="864"/>
      <c r="AH377" s="864"/>
      <c r="AI377" s="864"/>
      <c r="AJ377" s="864"/>
      <c r="AK377" s="864"/>
      <c r="AL377" s="864"/>
      <c r="AM377" s="864"/>
      <c r="AN377" s="864"/>
      <c r="AO377" s="864"/>
      <c r="AP377" s="865"/>
    </row>
    <row r="378" spans="1:42" ht="13.5" customHeight="1" x14ac:dyDescent="0.15">
      <c r="A378" s="863"/>
      <c r="B378" s="864"/>
      <c r="C378" s="864"/>
      <c r="D378" s="864"/>
      <c r="E378" s="864"/>
      <c r="F378" s="864"/>
      <c r="G378" s="864"/>
      <c r="H378" s="864"/>
      <c r="I378" s="864"/>
      <c r="J378" s="864"/>
      <c r="K378" s="864"/>
      <c r="L378" s="864"/>
      <c r="M378" s="864"/>
      <c r="N378" s="864"/>
      <c r="O378" s="864"/>
      <c r="P378" s="864"/>
      <c r="Q378" s="864"/>
      <c r="R378" s="864"/>
      <c r="S378" s="864"/>
      <c r="T378" s="864"/>
      <c r="U378" s="864"/>
      <c r="V378" s="864"/>
      <c r="W378" s="864"/>
      <c r="X378" s="864"/>
      <c r="Y378" s="864"/>
      <c r="Z378" s="864"/>
      <c r="AA378" s="864"/>
      <c r="AB378" s="864"/>
      <c r="AC378" s="864"/>
      <c r="AD378" s="864"/>
      <c r="AE378" s="864"/>
      <c r="AF378" s="864"/>
      <c r="AG378" s="864"/>
      <c r="AH378" s="864"/>
      <c r="AI378" s="864"/>
      <c r="AJ378" s="864"/>
      <c r="AK378" s="864"/>
      <c r="AL378" s="864"/>
      <c r="AM378" s="864"/>
      <c r="AN378" s="864"/>
      <c r="AO378" s="864"/>
      <c r="AP378" s="865"/>
    </row>
    <row r="379" spans="1:42" ht="13.5" customHeight="1" x14ac:dyDescent="0.15">
      <c r="A379" s="863"/>
      <c r="B379" s="864"/>
      <c r="C379" s="864"/>
      <c r="D379" s="864"/>
      <c r="E379" s="864"/>
      <c r="F379" s="864"/>
      <c r="G379" s="864"/>
      <c r="H379" s="864"/>
      <c r="I379" s="864"/>
      <c r="J379" s="864"/>
      <c r="K379" s="864"/>
      <c r="L379" s="864"/>
      <c r="M379" s="864"/>
      <c r="N379" s="864"/>
      <c r="O379" s="864"/>
      <c r="P379" s="864"/>
      <c r="Q379" s="864"/>
      <c r="R379" s="864"/>
      <c r="S379" s="864"/>
      <c r="T379" s="864"/>
      <c r="U379" s="864"/>
      <c r="V379" s="864"/>
      <c r="W379" s="864"/>
      <c r="X379" s="864"/>
      <c r="Y379" s="864"/>
      <c r="Z379" s="864"/>
      <c r="AA379" s="864"/>
      <c r="AB379" s="864"/>
      <c r="AC379" s="864"/>
      <c r="AD379" s="864"/>
      <c r="AE379" s="864"/>
      <c r="AF379" s="864"/>
      <c r="AG379" s="864"/>
      <c r="AH379" s="864"/>
      <c r="AI379" s="864"/>
      <c r="AJ379" s="864"/>
      <c r="AK379" s="864"/>
      <c r="AL379" s="864"/>
      <c r="AM379" s="864"/>
      <c r="AN379" s="864"/>
      <c r="AO379" s="864"/>
      <c r="AP379" s="865"/>
    </row>
    <row r="380" spans="1:42" ht="13.5" customHeight="1" x14ac:dyDescent="0.15">
      <c r="A380" s="863"/>
      <c r="B380" s="864"/>
      <c r="C380" s="864"/>
      <c r="D380" s="864"/>
      <c r="E380" s="864"/>
      <c r="F380" s="864"/>
      <c r="G380" s="864"/>
      <c r="H380" s="864"/>
      <c r="I380" s="864"/>
      <c r="J380" s="864"/>
      <c r="K380" s="864"/>
      <c r="L380" s="864"/>
      <c r="M380" s="864"/>
      <c r="N380" s="864"/>
      <c r="O380" s="864"/>
      <c r="P380" s="864"/>
      <c r="Q380" s="864"/>
      <c r="R380" s="864"/>
      <c r="S380" s="864"/>
      <c r="T380" s="864"/>
      <c r="U380" s="864"/>
      <c r="V380" s="864"/>
      <c r="W380" s="864"/>
      <c r="X380" s="864"/>
      <c r="Y380" s="864"/>
      <c r="Z380" s="864"/>
      <c r="AA380" s="864"/>
      <c r="AB380" s="864"/>
      <c r="AC380" s="864"/>
      <c r="AD380" s="864"/>
      <c r="AE380" s="864"/>
      <c r="AF380" s="864"/>
      <c r="AG380" s="864"/>
      <c r="AH380" s="864"/>
      <c r="AI380" s="864"/>
      <c r="AJ380" s="864"/>
      <c r="AK380" s="864"/>
      <c r="AL380" s="864"/>
      <c r="AM380" s="864"/>
      <c r="AN380" s="864"/>
      <c r="AO380" s="864"/>
      <c r="AP380" s="865"/>
    </row>
    <row r="381" spans="1:42" ht="13.5" customHeight="1" x14ac:dyDescent="0.15">
      <c r="A381" s="863"/>
      <c r="B381" s="864"/>
      <c r="C381" s="864"/>
      <c r="D381" s="864"/>
      <c r="E381" s="864"/>
      <c r="F381" s="864"/>
      <c r="G381" s="864"/>
      <c r="H381" s="864"/>
      <c r="I381" s="864"/>
      <c r="J381" s="864"/>
      <c r="K381" s="864"/>
      <c r="L381" s="864"/>
      <c r="M381" s="864"/>
      <c r="N381" s="864"/>
      <c r="O381" s="864"/>
      <c r="P381" s="864"/>
      <c r="Q381" s="864"/>
      <c r="R381" s="864"/>
      <c r="S381" s="864"/>
      <c r="T381" s="864"/>
      <c r="U381" s="864"/>
      <c r="V381" s="864"/>
      <c r="W381" s="864"/>
      <c r="X381" s="864"/>
      <c r="Y381" s="864"/>
      <c r="Z381" s="864"/>
      <c r="AA381" s="864"/>
      <c r="AB381" s="864"/>
      <c r="AC381" s="864"/>
      <c r="AD381" s="864"/>
      <c r="AE381" s="864"/>
      <c r="AF381" s="864"/>
      <c r="AG381" s="864"/>
      <c r="AH381" s="864"/>
      <c r="AI381" s="864"/>
      <c r="AJ381" s="864"/>
      <c r="AK381" s="864"/>
      <c r="AL381" s="864"/>
      <c r="AM381" s="864"/>
      <c r="AN381" s="864"/>
      <c r="AO381" s="864"/>
      <c r="AP381" s="865"/>
    </row>
    <row r="382" spans="1:42" ht="13.5" customHeight="1" x14ac:dyDescent="0.15">
      <c r="A382" s="866"/>
      <c r="B382" s="867"/>
      <c r="C382" s="867"/>
      <c r="D382" s="867"/>
      <c r="E382" s="867"/>
      <c r="F382" s="867"/>
      <c r="G382" s="867"/>
      <c r="H382" s="867"/>
      <c r="I382" s="867"/>
      <c r="J382" s="867"/>
      <c r="K382" s="867"/>
      <c r="L382" s="867"/>
      <c r="M382" s="867"/>
      <c r="N382" s="867"/>
      <c r="O382" s="867"/>
      <c r="P382" s="867"/>
      <c r="Q382" s="867"/>
      <c r="R382" s="867"/>
      <c r="S382" s="867"/>
      <c r="T382" s="867"/>
      <c r="U382" s="867"/>
      <c r="V382" s="867"/>
      <c r="W382" s="867"/>
      <c r="X382" s="867"/>
      <c r="Y382" s="867"/>
      <c r="Z382" s="867"/>
      <c r="AA382" s="867"/>
      <c r="AB382" s="867"/>
      <c r="AC382" s="867"/>
      <c r="AD382" s="867"/>
      <c r="AE382" s="867"/>
      <c r="AF382" s="867"/>
      <c r="AG382" s="867"/>
      <c r="AH382" s="867"/>
      <c r="AI382" s="867"/>
      <c r="AJ382" s="867"/>
      <c r="AK382" s="867"/>
      <c r="AL382" s="867"/>
      <c r="AM382" s="867"/>
      <c r="AN382" s="867"/>
      <c r="AO382" s="867"/>
      <c r="AP382" s="868"/>
    </row>
  </sheetData>
  <sheetProtection password="EB46" sheet="1" formatCells="0" formatRows="0" insertRows="0" deleteRows="0" selectLockedCells="1"/>
  <mergeCells count="108">
    <mergeCell ref="A316:E318"/>
    <mergeCell ref="F316:AF318"/>
    <mergeCell ref="AG316:AP318"/>
    <mergeCell ref="A357:AP382"/>
    <mergeCell ref="B288:E291"/>
    <mergeCell ref="H288:AP291"/>
    <mergeCell ref="A323:AP329"/>
    <mergeCell ref="B293:E296"/>
    <mergeCell ref="H293:AP296"/>
    <mergeCell ref="A331:AP356"/>
    <mergeCell ref="B302:AO306"/>
    <mergeCell ref="A298:AP300"/>
    <mergeCell ref="A313:AP315"/>
    <mergeCell ref="B283:E286"/>
    <mergeCell ref="H283:AP286"/>
    <mergeCell ref="B307:AO311"/>
    <mergeCell ref="A170:AP172"/>
    <mergeCell ref="B179:AO183"/>
    <mergeCell ref="H268:AP271"/>
    <mergeCell ref="A203:AP228"/>
    <mergeCell ref="A229:AP254"/>
    <mergeCell ref="B278:E281"/>
    <mergeCell ref="H278:AP281"/>
    <mergeCell ref="B155:E158"/>
    <mergeCell ref="H155:AP158"/>
    <mergeCell ref="B273:E276"/>
    <mergeCell ref="H273:AP276"/>
    <mergeCell ref="B160:E163"/>
    <mergeCell ref="H160:AP163"/>
    <mergeCell ref="B165:E168"/>
    <mergeCell ref="H165:AP168"/>
    <mergeCell ref="J259:AP265"/>
    <mergeCell ref="B174:AO178"/>
    <mergeCell ref="B268:E271"/>
    <mergeCell ref="A185:AP187"/>
    <mergeCell ref="A195:AP201"/>
    <mergeCell ref="A188:E190"/>
    <mergeCell ref="F188:AF190"/>
    <mergeCell ref="AG188:AP190"/>
    <mergeCell ref="J131:AP137"/>
    <mergeCell ref="B140:E143"/>
    <mergeCell ref="H140:AP143"/>
    <mergeCell ref="B145:E148"/>
    <mergeCell ref="H145:AP148"/>
    <mergeCell ref="B150:E153"/>
    <mergeCell ref="H150:AP153"/>
    <mergeCell ref="W115:Y117"/>
    <mergeCell ref="AA115:AO117"/>
    <mergeCell ref="F119:T121"/>
    <mergeCell ref="W119:Y121"/>
    <mergeCell ref="AA119:AO121"/>
    <mergeCell ref="A123:AP126"/>
    <mergeCell ref="B111:D113"/>
    <mergeCell ref="B115:D117"/>
    <mergeCell ref="B119:D121"/>
    <mergeCell ref="F107:T109"/>
    <mergeCell ref="W107:Y109"/>
    <mergeCell ref="AA107:AO109"/>
    <mergeCell ref="F111:T113"/>
    <mergeCell ref="W111:Y113"/>
    <mergeCell ref="AA111:AO113"/>
    <mergeCell ref="F115:T117"/>
    <mergeCell ref="B91:E94"/>
    <mergeCell ref="H91:AP94"/>
    <mergeCell ref="B96:E99"/>
    <mergeCell ref="H96:AP99"/>
    <mergeCell ref="A102:AP105"/>
    <mergeCell ref="B107:D109"/>
    <mergeCell ref="A67:AP73"/>
    <mergeCell ref="B76:E79"/>
    <mergeCell ref="H76:AP79"/>
    <mergeCell ref="B81:E84"/>
    <mergeCell ref="H81:AP84"/>
    <mergeCell ref="B86:E89"/>
    <mergeCell ref="H86:AP89"/>
    <mergeCell ref="C54:U57"/>
    <mergeCell ref="V54:Y57"/>
    <mergeCell ref="Z54:AP57"/>
    <mergeCell ref="C59:U62"/>
    <mergeCell ref="V59:Y62"/>
    <mergeCell ref="Z59:AP62"/>
    <mergeCell ref="C49:U52"/>
    <mergeCell ref="V49:Y52"/>
    <mergeCell ref="Z49:AP52"/>
    <mergeCell ref="B44:AA47"/>
    <mergeCell ref="N38:Q41"/>
    <mergeCell ref="R38:AP41"/>
    <mergeCell ref="AR23:BP26"/>
    <mergeCell ref="A3:F4"/>
    <mergeCell ref="A1:F2"/>
    <mergeCell ref="N13:AP16"/>
    <mergeCell ref="B13:L16"/>
    <mergeCell ref="N28:Q31"/>
    <mergeCell ref="B18:L21"/>
    <mergeCell ref="AE1:AP2"/>
    <mergeCell ref="AE3:AP4"/>
    <mergeCell ref="A5:AP11"/>
    <mergeCell ref="B23:L26"/>
    <mergeCell ref="B28:L31"/>
    <mergeCell ref="R28:AP31"/>
    <mergeCell ref="G1:R2"/>
    <mergeCell ref="G3:R4"/>
    <mergeCell ref="S1:AD2"/>
    <mergeCell ref="S3:AD4"/>
    <mergeCell ref="B33:AA36"/>
    <mergeCell ref="N18:AP21"/>
    <mergeCell ref="N23:W26"/>
    <mergeCell ref="X23:AP26"/>
  </mergeCells>
  <phoneticPr fontId="21"/>
  <conditionalFormatting sqref="A3:F4">
    <cfRule type="containsBlanks" dxfId="11" priority="7" stopIfTrue="1">
      <formula>LEN(TRIM(A3))=0</formula>
    </cfRule>
  </conditionalFormatting>
  <conditionalFormatting sqref="N23:AP26">
    <cfRule type="containsBlanks" dxfId="10" priority="8" stopIfTrue="1">
      <formula>LEN(TRIM(N23))=0</formula>
    </cfRule>
  </conditionalFormatting>
  <conditionalFormatting sqref="R38:AP41 C54:U57 Z54:AP57 Z59:AP62 C59:U62 H76:AP79 H81:AP84 H86:AP89 H91:AP94 H96:AP99 F107:T109 F111:T113 F115:T117 F119:T121 AA119:AO121 AA115:AO117 AA111:AO113 AA107:AO109 H140:AP143 H145:AP148 H150:AP153 H155:AP158 H160:AP163 H165:AP168 H268:AP271 H273:AP276 H278:AP281 H283:AP286 H288:AP291 H293:AP296 B179">
    <cfRule type="containsBlanks" dxfId="9" priority="4" stopIfTrue="1">
      <formula>LEN(TRIM(B38))=0</formula>
    </cfRule>
    <cfRule type="containsBlanks" priority="5" stopIfTrue="1">
      <formula>LEN(TRIM(B38))=0</formula>
    </cfRule>
  </conditionalFormatting>
  <conditionalFormatting sqref="B307:AO311">
    <cfRule type="containsBlanks" dxfId="8" priority="3" stopIfTrue="1">
      <formula>LEN(TRIM(B307))=0</formula>
    </cfRule>
  </conditionalFormatting>
  <conditionalFormatting sqref="F188:AF190">
    <cfRule type="containsBlanks" dxfId="7" priority="2">
      <formula>LEN(TRIM(F188))=0</formula>
    </cfRule>
  </conditionalFormatting>
  <conditionalFormatting sqref="F316:AF318">
    <cfRule type="containsBlanks" dxfId="6" priority="1">
      <formula>LEN(TRIM(F316))=0</formula>
    </cfRule>
  </conditionalFormatting>
  <dataValidations count="3">
    <dataValidation type="list" allowBlank="1" showInputMessage="1" showErrorMessage="1" sqref="B107:D109 W107:Y109 W111:Y113 B111:D113 B115:D117 W115:Y117 W119:Y121 B119:D121">
      <formula1>"☐,☑"</formula1>
    </dataValidation>
    <dataValidation type="list" allowBlank="1" showInputMessage="1" showErrorMessage="1" sqref="N23:W26">
      <formula1>町名</formula1>
    </dataValidation>
    <dataValidation type="list" allowBlank="1" showInputMessage="1" showErrorMessage="1" sqref="X23:AP26">
      <formula1>INDIRECT($N$23)</formula1>
    </dataValidation>
  </dataValidations>
  <printOptions horizontalCentered="1" verticalCentered="1"/>
  <pageMargins left="0.59055118110236227" right="0.35433070866141736" top="0.35433070866141736" bottom="0.35433070866141736" header="0.19685039370078741" footer="0.19685039370078741"/>
  <pageSetup paperSize="9" scale="99" orientation="portrait" r:id="rId1"/>
  <rowBreaks count="5" manualBreakCount="5">
    <brk id="64" max="16383" man="1"/>
    <brk id="128" max="16383" man="1"/>
    <brk id="192" max="16383" man="1"/>
    <brk id="256" max="16383" man="1"/>
    <brk id="32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プルダウンリスト!$DA$2:$DA$33</xm:f>
          </x14:formula1>
          <xm:sqref>B179:AO183</xm:sqref>
        </x14:dataValidation>
        <x14:dataValidation type="list" allowBlank="1" showInputMessage="1" showErrorMessage="1">
          <x14:formula1>
            <xm:f>プルダウンリスト!$DB$2:$DB$22</xm:f>
          </x14:formula1>
          <xm:sqref>B307:AO311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P382"/>
  <sheetViews>
    <sheetView showZeros="0" view="pageBreakPreview" zoomScaleNormal="80" zoomScaleSheetLayoutView="100" workbookViewId="0">
      <selection activeCell="N23" sqref="N23:W26"/>
    </sheetView>
  </sheetViews>
  <sheetFormatPr defaultColWidth="2.25" defaultRowHeight="13.5" customHeight="1" x14ac:dyDescent="0.15"/>
  <cols>
    <col min="1" max="1" width="2.25" style="107" customWidth="1"/>
    <col min="2" max="41" width="2.25" style="107"/>
    <col min="42" max="42" width="2.25" style="107" customWidth="1"/>
    <col min="43" max="48" width="2.25" style="107"/>
    <col min="49" max="49" width="2.25" style="107" customWidth="1"/>
    <col min="50" max="16384" width="2.25" style="108"/>
  </cols>
  <sheetData>
    <row r="1" spans="1:42" ht="13.5" customHeight="1" x14ac:dyDescent="0.15">
      <c r="A1" s="890" t="s">
        <v>811</v>
      </c>
      <c r="B1" s="891"/>
      <c r="C1" s="891"/>
      <c r="D1" s="891"/>
      <c r="E1" s="891"/>
      <c r="F1" s="892"/>
      <c r="G1" s="890" t="s">
        <v>810</v>
      </c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2"/>
      <c r="S1" s="890" t="s">
        <v>7</v>
      </c>
      <c r="T1" s="891"/>
      <c r="U1" s="891"/>
      <c r="V1" s="891"/>
      <c r="W1" s="891"/>
      <c r="X1" s="891"/>
      <c r="Y1" s="891"/>
      <c r="Z1" s="891"/>
      <c r="AA1" s="891"/>
      <c r="AB1" s="891"/>
      <c r="AC1" s="891"/>
      <c r="AD1" s="892"/>
      <c r="AE1" s="890" t="s">
        <v>151</v>
      </c>
      <c r="AF1" s="891"/>
      <c r="AG1" s="891"/>
      <c r="AH1" s="891"/>
      <c r="AI1" s="891"/>
      <c r="AJ1" s="891"/>
      <c r="AK1" s="891"/>
      <c r="AL1" s="891"/>
      <c r="AM1" s="891"/>
      <c r="AN1" s="891"/>
      <c r="AO1" s="891"/>
      <c r="AP1" s="892"/>
    </row>
    <row r="2" spans="1:42" ht="13.5" customHeight="1" x14ac:dyDescent="0.15">
      <c r="A2" s="886"/>
      <c r="B2" s="818"/>
      <c r="C2" s="818"/>
      <c r="D2" s="818"/>
      <c r="E2" s="818"/>
      <c r="F2" s="887"/>
      <c r="G2" s="886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87"/>
      <c r="S2" s="886"/>
      <c r="T2" s="818"/>
      <c r="U2" s="818"/>
      <c r="V2" s="818"/>
      <c r="W2" s="818"/>
      <c r="X2" s="818"/>
      <c r="Y2" s="818"/>
      <c r="Z2" s="818"/>
      <c r="AA2" s="818"/>
      <c r="AB2" s="818"/>
      <c r="AC2" s="818"/>
      <c r="AD2" s="887"/>
      <c r="AE2" s="886"/>
      <c r="AF2" s="818"/>
      <c r="AG2" s="818"/>
      <c r="AH2" s="818"/>
      <c r="AI2" s="818"/>
      <c r="AJ2" s="818"/>
      <c r="AK2" s="818"/>
      <c r="AL2" s="818"/>
      <c r="AM2" s="818"/>
      <c r="AN2" s="818"/>
      <c r="AO2" s="818"/>
      <c r="AP2" s="887"/>
    </row>
    <row r="3" spans="1:42" s="107" customFormat="1" ht="13.5" customHeight="1" x14ac:dyDescent="0.15">
      <c r="A3" s="893">
        <v>45180</v>
      </c>
      <c r="B3" s="894"/>
      <c r="C3" s="894"/>
      <c r="D3" s="894"/>
      <c r="E3" s="894"/>
      <c r="F3" s="895"/>
      <c r="G3" s="886" t="s">
        <v>812</v>
      </c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87"/>
      <c r="S3" s="886" t="s">
        <v>813</v>
      </c>
      <c r="T3" s="818"/>
      <c r="U3" s="818"/>
      <c r="V3" s="818"/>
      <c r="W3" s="818"/>
      <c r="X3" s="818"/>
      <c r="Y3" s="818"/>
      <c r="Z3" s="818"/>
      <c r="AA3" s="818"/>
      <c r="AB3" s="818"/>
      <c r="AC3" s="818"/>
      <c r="AD3" s="887"/>
      <c r="AE3" s="886" t="s">
        <v>814</v>
      </c>
      <c r="AF3" s="818"/>
      <c r="AG3" s="818"/>
      <c r="AH3" s="818"/>
      <c r="AI3" s="818"/>
      <c r="AJ3" s="818"/>
      <c r="AK3" s="818"/>
      <c r="AL3" s="818"/>
      <c r="AM3" s="818"/>
      <c r="AN3" s="818"/>
      <c r="AO3" s="818"/>
      <c r="AP3" s="887"/>
    </row>
    <row r="4" spans="1:42" s="107" customFormat="1" ht="13.5" customHeight="1" x14ac:dyDescent="0.15">
      <c r="A4" s="896"/>
      <c r="B4" s="897"/>
      <c r="C4" s="897"/>
      <c r="D4" s="897"/>
      <c r="E4" s="897"/>
      <c r="F4" s="898"/>
      <c r="G4" s="888"/>
      <c r="H4" s="819"/>
      <c r="I4" s="819"/>
      <c r="J4" s="819"/>
      <c r="K4" s="819"/>
      <c r="L4" s="819"/>
      <c r="M4" s="819"/>
      <c r="N4" s="819"/>
      <c r="O4" s="819"/>
      <c r="P4" s="819"/>
      <c r="Q4" s="819"/>
      <c r="R4" s="889"/>
      <c r="S4" s="888"/>
      <c r="T4" s="819"/>
      <c r="U4" s="819"/>
      <c r="V4" s="819"/>
      <c r="W4" s="819"/>
      <c r="X4" s="819"/>
      <c r="Y4" s="819"/>
      <c r="Z4" s="819"/>
      <c r="AA4" s="819"/>
      <c r="AB4" s="819"/>
      <c r="AC4" s="819"/>
      <c r="AD4" s="889"/>
      <c r="AE4" s="888"/>
      <c r="AF4" s="819"/>
      <c r="AG4" s="819"/>
      <c r="AH4" s="819"/>
      <c r="AI4" s="819"/>
      <c r="AJ4" s="819"/>
      <c r="AK4" s="819"/>
      <c r="AL4" s="819"/>
      <c r="AM4" s="819"/>
      <c r="AN4" s="819"/>
      <c r="AO4" s="819"/>
      <c r="AP4" s="889"/>
    </row>
    <row r="5" spans="1:42" s="107" customFormat="1" ht="13.5" customHeight="1" x14ac:dyDescent="0.15">
      <c r="A5" s="799" t="s">
        <v>809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  <c r="P5" s="800"/>
      <c r="Q5" s="800"/>
      <c r="R5" s="800"/>
      <c r="S5" s="800"/>
      <c r="T5" s="800"/>
      <c r="U5" s="800"/>
      <c r="V5" s="800"/>
      <c r="W5" s="800"/>
      <c r="X5" s="800"/>
      <c r="Y5" s="800"/>
      <c r="Z5" s="800"/>
      <c r="AA5" s="800"/>
      <c r="AB5" s="800"/>
      <c r="AC5" s="800"/>
      <c r="AD5" s="800"/>
      <c r="AE5" s="800"/>
      <c r="AF5" s="800"/>
      <c r="AG5" s="800"/>
      <c r="AH5" s="800"/>
      <c r="AI5" s="800"/>
      <c r="AJ5" s="800"/>
      <c r="AK5" s="800"/>
      <c r="AL5" s="800"/>
      <c r="AM5" s="800"/>
      <c r="AN5" s="800"/>
      <c r="AO5" s="800"/>
      <c r="AP5" s="801"/>
    </row>
    <row r="6" spans="1:42" s="107" customFormat="1" ht="13.5" customHeight="1" x14ac:dyDescent="0.15">
      <c r="A6" s="802"/>
      <c r="B6" s="803"/>
      <c r="C6" s="803"/>
      <c r="D6" s="803"/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3"/>
      <c r="R6" s="803"/>
      <c r="S6" s="803"/>
      <c r="T6" s="803"/>
      <c r="U6" s="803"/>
      <c r="V6" s="803"/>
      <c r="W6" s="803"/>
      <c r="X6" s="803"/>
      <c r="Y6" s="803"/>
      <c r="Z6" s="803"/>
      <c r="AA6" s="803"/>
      <c r="AB6" s="803"/>
      <c r="AC6" s="803"/>
      <c r="AD6" s="803"/>
      <c r="AE6" s="803"/>
      <c r="AF6" s="803"/>
      <c r="AG6" s="803"/>
      <c r="AH6" s="803"/>
      <c r="AI6" s="803"/>
      <c r="AJ6" s="803"/>
      <c r="AK6" s="803"/>
      <c r="AL6" s="803"/>
      <c r="AM6" s="803"/>
      <c r="AN6" s="803"/>
      <c r="AO6" s="803"/>
      <c r="AP6" s="804"/>
    </row>
    <row r="7" spans="1:42" s="107" customFormat="1" ht="13.5" customHeight="1" x14ac:dyDescent="0.15">
      <c r="A7" s="802"/>
      <c r="B7" s="803"/>
      <c r="C7" s="803"/>
      <c r="D7" s="803"/>
      <c r="E7" s="803"/>
      <c r="F7" s="803"/>
      <c r="G7" s="803"/>
      <c r="H7" s="803"/>
      <c r="I7" s="803"/>
      <c r="J7" s="803"/>
      <c r="K7" s="803"/>
      <c r="L7" s="803"/>
      <c r="M7" s="803"/>
      <c r="N7" s="803"/>
      <c r="O7" s="803"/>
      <c r="P7" s="803"/>
      <c r="Q7" s="803"/>
      <c r="R7" s="803"/>
      <c r="S7" s="803"/>
      <c r="T7" s="803"/>
      <c r="U7" s="803"/>
      <c r="V7" s="803"/>
      <c r="W7" s="803"/>
      <c r="X7" s="803"/>
      <c r="Y7" s="803"/>
      <c r="Z7" s="803"/>
      <c r="AA7" s="803"/>
      <c r="AB7" s="803"/>
      <c r="AC7" s="803"/>
      <c r="AD7" s="803"/>
      <c r="AE7" s="803"/>
      <c r="AF7" s="803"/>
      <c r="AG7" s="803"/>
      <c r="AH7" s="803"/>
      <c r="AI7" s="803"/>
      <c r="AJ7" s="803"/>
      <c r="AK7" s="803"/>
      <c r="AL7" s="803"/>
      <c r="AM7" s="803"/>
      <c r="AN7" s="803"/>
      <c r="AO7" s="803"/>
      <c r="AP7" s="804"/>
    </row>
    <row r="8" spans="1:42" s="107" customFormat="1" ht="13.5" customHeight="1" x14ac:dyDescent="0.15">
      <c r="A8" s="802"/>
      <c r="B8" s="803"/>
      <c r="C8" s="803"/>
      <c r="D8" s="803"/>
      <c r="E8" s="803"/>
      <c r="F8" s="803"/>
      <c r="G8" s="803"/>
      <c r="H8" s="803"/>
      <c r="I8" s="803"/>
      <c r="J8" s="803"/>
      <c r="K8" s="803"/>
      <c r="L8" s="803"/>
      <c r="M8" s="803"/>
      <c r="N8" s="803"/>
      <c r="O8" s="803"/>
      <c r="P8" s="803"/>
      <c r="Q8" s="803"/>
      <c r="R8" s="803"/>
      <c r="S8" s="803"/>
      <c r="T8" s="803"/>
      <c r="U8" s="803"/>
      <c r="V8" s="803"/>
      <c r="W8" s="803"/>
      <c r="X8" s="803"/>
      <c r="Y8" s="803"/>
      <c r="Z8" s="803"/>
      <c r="AA8" s="803"/>
      <c r="AB8" s="803"/>
      <c r="AC8" s="803"/>
      <c r="AD8" s="803"/>
      <c r="AE8" s="803"/>
      <c r="AF8" s="803"/>
      <c r="AG8" s="803"/>
      <c r="AH8" s="803"/>
      <c r="AI8" s="803"/>
      <c r="AJ8" s="803"/>
      <c r="AK8" s="803"/>
      <c r="AL8" s="803"/>
      <c r="AM8" s="803"/>
      <c r="AN8" s="803"/>
      <c r="AO8" s="803"/>
      <c r="AP8" s="804"/>
    </row>
    <row r="9" spans="1:42" s="107" customFormat="1" ht="13.5" customHeight="1" x14ac:dyDescent="0.15">
      <c r="A9" s="802"/>
      <c r="B9" s="803"/>
      <c r="C9" s="803"/>
      <c r="D9" s="803"/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4"/>
    </row>
    <row r="10" spans="1:42" s="107" customFormat="1" ht="13.5" customHeight="1" x14ac:dyDescent="0.15">
      <c r="A10" s="802"/>
      <c r="B10" s="803"/>
      <c r="C10" s="803"/>
      <c r="D10" s="803"/>
      <c r="E10" s="803"/>
      <c r="F10" s="803"/>
      <c r="G10" s="803"/>
      <c r="H10" s="803"/>
      <c r="I10" s="803"/>
      <c r="J10" s="803"/>
      <c r="K10" s="803"/>
      <c r="L10" s="803"/>
      <c r="M10" s="803"/>
      <c r="N10" s="803"/>
      <c r="O10" s="803"/>
      <c r="P10" s="803"/>
      <c r="Q10" s="803"/>
      <c r="R10" s="803"/>
      <c r="S10" s="803"/>
      <c r="T10" s="803"/>
      <c r="U10" s="803"/>
      <c r="V10" s="803"/>
      <c r="W10" s="803"/>
      <c r="X10" s="803"/>
      <c r="Y10" s="803"/>
      <c r="Z10" s="803"/>
      <c r="AA10" s="803"/>
      <c r="AB10" s="803"/>
      <c r="AC10" s="803"/>
      <c r="AD10" s="803"/>
      <c r="AE10" s="803"/>
      <c r="AF10" s="803"/>
      <c r="AG10" s="803"/>
      <c r="AH10" s="803"/>
      <c r="AI10" s="803"/>
      <c r="AJ10" s="803"/>
      <c r="AK10" s="803"/>
      <c r="AL10" s="803"/>
      <c r="AM10" s="803"/>
      <c r="AN10" s="803"/>
      <c r="AO10" s="803"/>
      <c r="AP10" s="804"/>
    </row>
    <row r="11" spans="1:42" ht="13.5" customHeight="1" x14ac:dyDescent="0.15">
      <c r="A11" s="805"/>
      <c r="B11" s="806"/>
      <c r="C11" s="806"/>
      <c r="D11" s="806"/>
      <c r="E11" s="806"/>
      <c r="F11" s="806"/>
      <c r="G11" s="806"/>
      <c r="H11" s="806"/>
      <c r="I11" s="806"/>
      <c r="J11" s="806"/>
      <c r="K11" s="806"/>
      <c r="L11" s="806"/>
      <c r="M11" s="806"/>
      <c r="N11" s="806"/>
      <c r="O11" s="806"/>
      <c r="P11" s="806"/>
      <c r="Q11" s="806"/>
      <c r="R11" s="806"/>
      <c r="S11" s="806"/>
      <c r="T11" s="806"/>
      <c r="U11" s="806"/>
      <c r="V11" s="806"/>
      <c r="W11" s="806"/>
      <c r="X11" s="806"/>
      <c r="Y11" s="806"/>
      <c r="Z11" s="806"/>
      <c r="AA11" s="806"/>
      <c r="AB11" s="806"/>
      <c r="AC11" s="806"/>
      <c r="AD11" s="806"/>
      <c r="AE11" s="806"/>
      <c r="AF11" s="806"/>
      <c r="AG11" s="806"/>
      <c r="AH11" s="806"/>
      <c r="AI11" s="806"/>
      <c r="AJ11" s="806"/>
      <c r="AK11" s="806"/>
      <c r="AL11" s="806"/>
      <c r="AM11" s="806"/>
      <c r="AN11" s="806"/>
      <c r="AO11" s="806"/>
      <c r="AP11" s="807"/>
    </row>
    <row r="12" spans="1:42" s="107" customFormat="1" ht="13.5" customHeight="1" x14ac:dyDescent="0.15"/>
    <row r="13" spans="1:42" s="107" customFormat="1" ht="13.5" customHeight="1" x14ac:dyDescent="0.15">
      <c r="B13" s="787" t="s">
        <v>808</v>
      </c>
      <c r="C13" s="787"/>
      <c r="D13" s="787"/>
      <c r="E13" s="787"/>
      <c r="F13" s="787"/>
      <c r="G13" s="787"/>
      <c r="H13" s="787"/>
      <c r="I13" s="787"/>
      <c r="J13" s="787"/>
      <c r="K13" s="787"/>
      <c r="L13" s="787"/>
      <c r="N13" s="796" t="s">
        <v>815</v>
      </c>
      <c r="O13" s="796"/>
      <c r="P13" s="796"/>
      <c r="Q13" s="796"/>
      <c r="R13" s="796"/>
      <c r="S13" s="796"/>
      <c r="T13" s="796"/>
      <c r="U13" s="796"/>
      <c r="V13" s="796"/>
      <c r="W13" s="796"/>
      <c r="X13" s="796"/>
      <c r="Y13" s="796"/>
      <c r="Z13" s="796"/>
      <c r="AA13" s="796"/>
      <c r="AB13" s="796"/>
      <c r="AC13" s="796"/>
      <c r="AD13" s="796"/>
      <c r="AE13" s="796"/>
      <c r="AF13" s="796"/>
      <c r="AG13" s="796"/>
      <c r="AH13" s="796"/>
      <c r="AI13" s="796"/>
      <c r="AJ13" s="796"/>
      <c r="AK13" s="796"/>
      <c r="AL13" s="796"/>
      <c r="AM13" s="796"/>
      <c r="AN13" s="796"/>
      <c r="AO13" s="796"/>
      <c r="AP13" s="796"/>
    </row>
    <row r="14" spans="1:42" s="107" customFormat="1" ht="13.5" customHeight="1" x14ac:dyDescent="0.15">
      <c r="B14" s="787"/>
      <c r="C14" s="787"/>
      <c r="D14" s="787"/>
      <c r="E14" s="787"/>
      <c r="F14" s="787"/>
      <c r="G14" s="787"/>
      <c r="H14" s="787"/>
      <c r="I14" s="787"/>
      <c r="J14" s="787"/>
      <c r="K14" s="787"/>
      <c r="L14" s="787"/>
      <c r="N14" s="796"/>
      <c r="O14" s="796"/>
      <c r="P14" s="796"/>
      <c r="Q14" s="796"/>
      <c r="R14" s="796"/>
      <c r="S14" s="796"/>
      <c r="T14" s="796"/>
      <c r="U14" s="796"/>
      <c r="V14" s="796"/>
      <c r="W14" s="796"/>
      <c r="X14" s="796"/>
      <c r="Y14" s="796"/>
      <c r="Z14" s="796"/>
      <c r="AA14" s="796"/>
      <c r="AB14" s="796"/>
      <c r="AC14" s="796"/>
      <c r="AD14" s="796"/>
      <c r="AE14" s="796"/>
      <c r="AF14" s="796"/>
      <c r="AG14" s="796"/>
      <c r="AH14" s="796"/>
      <c r="AI14" s="796"/>
      <c r="AJ14" s="796"/>
      <c r="AK14" s="796"/>
      <c r="AL14" s="796"/>
      <c r="AM14" s="796"/>
      <c r="AN14" s="796"/>
      <c r="AO14" s="796"/>
      <c r="AP14" s="796"/>
    </row>
    <row r="15" spans="1:42" s="107" customFormat="1" ht="13.5" customHeight="1" x14ac:dyDescent="0.15">
      <c r="B15" s="787"/>
      <c r="C15" s="787"/>
      <c r="D15" s="787"/>
      <c r="E15" s="787"/>
      <c r="F15" s="787"/>
      <c r="G15" s="787"/>
      <c r="H15" s="787"/>
      <c r="I15" s="787"/>
      <c r="J15" s="787"/>
      <c r="K15" s="787"/>
      <c r="L15" s="787"/>
      <c r="N15" s="796"/>
      <c r="O15" s="796"/>
      <c r="P15" s="796"/>
      <c r="Q15" s="796"/>
      <c r="R15" s="796"/>
      <c r="S15" s="796"/>
      <c r="T15" s="796"/>
      <c r="U15" s="796"/>
      <c r="V15" s="796"/>
      <c r="W15" s="796"/>
      <c r="X15" s="796"/>
      <c r="Y15" s="796"/>
      <c r="Z15" s="796"/>
      <c r="AA15" s="796"/>
      <c r="AB15" s="796"/>
      <c r="AC15" s="796"/>
      <c r="AD15" s="796"/>
      <c r="AE15" s="796"/>
      <c r="AF15" s="796"/>
      <c r="AG15" s="796"/>
      <c r="AH15" s="796"/>
      <c r="AI15" s="796"/>
      <c r="AJ15" s="796"/>
      <c r="AK15" s="796"/>
      <c r="AL15" s="796"/>
      <c r="AM15" s="796"/>
      <c r="AN15" s="796"/>
      <c r="AO15" s="796"/>
      <c r="AP15" s="796"/>
    </row>
    <row r="16" spans="1:42" s="107" customFormat="1" ht="13.5" customHeight="1" x14ac:dyDescent="0.15">
      <c r="B16" s="787"/>
      <c r="C16" s="787"/>
      <c r="D16" s="787"/>
      <c r="E16" s="787"/>
      <c r="F16" s="787"/>
      <c r="G16" s="787"/>
      <c r="H16" s="787"/>
      <c r="I16" s="787"/>
      <c r="J16" s="787"/>
      <c r="K16" s="787"/>
      <c r="L16" s="787"/>
      <c r="N16" s="797"/>
      <c r="O16" s="797"/>
      <c r="P16" s="797"/>
      <c r="Q16" s="797"/>
      <c r="R16" s="797"/>
      <c r="S16" s="797"/>
      <c r="T16" s="797"/>
      <c r="U16" s="797"/>
      <c r="V16" s="797"/>
      <c r="W16" s="797"/>
      <c r="X16" s="797"/>
      <c r="Y16" s="797"/>
      <c r="Z16" s="797"/>
      <c r="AA16" s="797"/>
      <c r="AB16" s="797"/>
      <c r="AC16" s="797"/>
      <c r="AD16" s="797"/>
      <c r="AE16" s="797"/>
      <c r="AF16" s="797"/>
      <c r="AG16" s="797"/>
      <c r="AH16" s="797"/>
      <c r="AI16" s="797"/>
      <c r="AJ16" s="797"/>
      <c r="AK16" s="797"/>
      <c r="AL16" s="797"/>
      <c r="AM16" s="797"/>
      <c r="AN16" s="797"/>
      <c r="AO16" s="797"/>
      <c r="AP16" s="797"/>
    </row>
    <row r="17" spans="2:68" s="107" customFormat="1" ht="13.5" customHeight="1" x14ac:dyDescent="0.15"/>
    <row r="18" spans="2:68" s="107" customFormat="1" ht="13.5" customHeight="1" x14ac:dyDescent="0.15">
      <c r="B18" s="787" t="s">
        <v>807</v>
      </c>
      <c r="C18" s="787"/>
      <c r="D18" s="787"/>
      <c r="E18" s="787"/>
      <c r="F18" s="787"/>
      <c r="G18" s="787"/>
      <c r="H18" s="787"/>
      <c r="I18" s="787"/>
      <c r="J18" s="787"/>
      <c r="K18" s="787"/>
      <c r="L18" s="787"/>
      <c r="N18" s="818" t="s">
        <v>816</v>
      </c>
      <c r="O18" s="818"/>
      <c r="P18" s="818"/>
      <c r="Q18" s="818"/>
      <c r="R18" s="818"/>
      <c r="S18" s="818"/>
      <c r="T18" s="818"/>
      <c r="U18" s="818"/>
      <c r="V18" s="818"/>
      <c r="W18" s="818"/>
      <c r="X18" s="818"/>
      <c r="Y18" s="818"/>
      <c r="Z18" s="818"/>
      <c r="AA18" s="818"/>
      <c r="AB18" s="818"/>
      <c r="AC18" s="818"/>
      <c r="AD18" s="818"/>
      <c r="AE18" s="818"/>
      <c r="AF18" s="818"/>
      <c r="AG18" s="818"/>
      <c r="AH18" s="818"/>
      <c r="AI18" s="818"/>
      <c r="AJ18" s="818"/>
      <c r="AK18" s="818"/>
      <c r="AL18" s="818"/>
      <c r="AM18" s="818"/>
      <c r="AN18" s="818"/>
      <c r="AO18" s="818"/>
      <c r="AP18" s="818"/>
    </row>
    <row r="19" spans="2:68" s="107" customFormat="1" ht="13.5" customHeight="1" x14ac:dyDescent="0.15">
      <c r="B19" s="787"/>
      <c r="C19" s="787"/>
      <c r="D19" s="787"/>
      <c r="E19" s="787"/>
      <c r="F19" s="787"/>
      <c r="G19" s="787"/>
      <c r="H19" s="787"/>
      <c r="I19" s="787"/>
      <c r="J19" s="787"/>
      <c r="K19" s="787"/>
      <c r="L19" s="787"/>
      <c r="N19" s="818"/>
      <c r="O19" s="818"/>
      <c r="P19" s="818"/>
      <c r="Q19" s="818"/>
      <c r="R19" s="818"/>
      <c r="S19" s="818"/>
      <c r="T19" s="818"/>
      <c r="U19" s="818"/>
      <c r="V19" s="818"/>
      <c r="W19" s="818"/>
      <c r="X19" s="818"/>
      <c r="Y19" s="818"/>
      <c r="Z19" s="818"/>
      <c r="AA19" s="818"/>
      <c r="AB19" s="818"/>
      <c r="AC19" s="818"/>
      <c r="AD19" s="818"/>
      <c r="AE19" s="818"/>
      <c r="AF19" s="818"/>
      <c r="AG19" s="818"/>
      <c r="AH19" s="818"/>
      <c r="AI19" s="818"/>
      <c r="AJ19" s="818"/>
      <c r="AK19" s="818"/>
      <c r="AL19" s="818"/>
      <c r="AM19" s="818"/>
      <c r="AN19" s="818"/>
      <c r="AO19" s="818"/>
      <c r="AP19" s="818"/>
    </row>
    <row r="20" spans="2:68" s="107" customFormat="1" ht="13.5" customHeight="1" x14ac:dyDescent="0.15">
      <c r="B20" s="787"/>
      <c r="C20" s="787"/>
      <c r="D20" s="787"/>
      <c r="E20" s="787"/>
      <c r="F20" s="787"/>
      <c r="G20" s="787"/>
      <c r="H20" s="787"/>
      <c r="I20" s="787"/>
      <c r="J20" s="787"/>
      <c r="K20" s="787"/>
      <c r="L20" s="787"/>
      <c r="N20" s="818"/>
      <c r="O20" s="818"/>
      <c r="P20" s="818"/>
      <c r="Q20" s="818"/>
      <c r="R20" s="818"/>
      <c r="S20" s="818"/>
      <c r="T20" s="818"/>
      <c r="U20" s="818"/>
      <c r="V20" s="818"/>
      <c r="W20" s="818"/>
      <c r="X20" s="818"/>
      <c r="Y20" s="818"/>
      <c r="Z20" s="818"/>
      <c r="AA20" s="818"/>
      <c r="AB20" s="818"/>
      <c r="AC20" s="818"/>
      <c r="AD20" s="818"/>
      <c r="AE20" s="818"/>
      <c r="AF20" s="818"/>
      <c r="AG20" s="818"/>
      <c r="AH20" s="818"/>
      <c r="AI20" s="818"/>
      <c r="AJ20" s="818"/>
      <c r="AK20" s="818"/>
      <c r="AL20" s="818"/>
      <c r="AM20" s="818"/>
      <c r="AN20" s="818"/>
      <c r="AO20" s="818"/>
      <c r="AP20" s="818"/>
    </row>
    <row r="21" spans="2:68" s="107" customFormat="1" ht="13.5" customHeight="1" x14ac:dyDescent="0.15">
      <c r="B21" s="787"/>
      <c r="C21" s="787"/>
      <c r="D21" s="787"/>
      <c r="E21" s="787"/>
      <c r="F21" s="787"/>
      <c r="G21" s="787"/>
      <c r="H21" s="787"/>
      <c r="I21" s="787"/>
      <c r="J21" s="787"/>
      <c r="K21" s="787"/>
      <c r="L21" s="787"/>
      <c r="N21" s="819"/>
      <c r="O21" s="819"/>
      <c r="P21" s="819"/>
      <c r="Q21" s="819"/>
      <c r="R21" s="819"/>
      <c r="S21" s="819"/>
      <c r="T21" s="819"/>
      <c r="U21" s="819"/>
      <c r="V21" s="819"/>
      <c r="W21" s="819"/>
      <c r="X21" s="819"/>
      <c r="Y21" s="819"/>
      <c r="Z21" s="819"/>
      <c r="AA21" s="819"/>
      <c r="AB21" s="819"/>
      <c r="AC21" s="819"/>
      <c r="AD21" s="819"/>
      <c r="AE21" s="819"/>
      <c r="AF21" s="819"/>
      <c r="AG21" s="819"/>
      <c r="AH21" s="819"/>
      <c r="AI21" s="819"/>
      <c r="AJ21" s="819"/>
      <c r="AK21" s="819"/>
      <c r="AL21" s="819"/>
      <c r="AM21" s="819"/>
      <c r="AN21" s="819"/>
      <c r="AO21" s="819"/>
      <c r="AP21" s="819"/>
    </row>
    <row r="22" spans="2:68" s="107" customFormat="1" ht="13.5" customHeight="1" thickBot="1" x14ac:dyDescent="0.2"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</row>
    <row r="23" spans="2:68" s="107" customFormat="1" ht="13.5" customHeight="1" x14ac:dyDescent="0.15">
      <c r="B23" s="808" t="s">
        <v>806</v>
      </c>
      <c r="C23" s="809"/>
      <c r="D23" s="809"/>
      <c r="E23" s="809"/>
      <c r="F23" s="809"/>
      <c r="G23" s="809"/>
      <c r="H23" s="809"/>
      <c r="I23" s="809"/>
      <c r="J23" s="809"/>
      <c r="K23" s="809"/>
      <c r="L23" s="810"/>
      <c r="N23" s="820" t="s">
        <v>805</v>
      </c>
      <c r="O23" s="821"/>
      <c r="P23" s="821"/>
      <c r="Q23" s="821"/>
      <c r="R23" s="821"/>
      <c r="S23" s="821"/>
      <c r="T23" s="821"/>
      <c r="U23" s="821"/>
      <c r="V23" s="821"/>
      <c r="W23" s="822"/>
      <c r="X23" s="820" t="s">
        <v>319</v>
      </c>
      <c r="Y23" s="821"/>
      <c r="Z23" s="821"/>
      <c r="AA23" s="821"/>
      <c r="AB23" s="821"/>
      <c r="AC23" s="821"/>
      <c r="AD23" s="821"/>
      <c r="AE23" s="821"/>
      <c r="AF23" s="821"/>
      <c r="AG23" s="821"/>
      <c r="AH23" s="821"/>
      <c r="AI23" s="821"/>
      <c r="AJ23" s="821"/>
      <c r="AK23" s="821"/>
      <c r="AL23" s="821"/>
      <c r="AM23" s="821"/>
      <c r="AN23" s="821"/>
      <c r="AO23" s="821"/>
      <c r="AP23" s="822"/>
      <c r="AR23" s="791" t="s">
        <v>479</v>
      </c>
      <c r="AS23" s="791"/>
      <c r="AT23" s="791"/>
      <c r="AU23" s="791"/>
      <c r="AV23" s="791"/>
      <c r="AW23" s="791"/>
      <c r="AX23" s="791"/>
      <c r="AY23" s="791"/>
      <c r="AZ23" s="791"/>
      <c r="BA23" s="791"/>
      <c r="BB23" s="791"/>
      <c r="BC23" s="791"/>
      <c r="BD23" s="791"/>
      <c r="BE23" s="791"/>
      <c r="BF23" s="791"/>
      <c r="BG23" s="791"/>
      <c r="BH23" s="791"/>
      <c r="BI23" s="791"/>
      <c r="BJ23" s="791"/>
      <c r="BK23" s="791"/>
      <c r="BL23" s="791"/>
      <c r="BM23" s="791"/>
      <c r="BN23" s="791"/>
      <c r="BO23" s="791"/>
      <c r="BP23" s="791"/>
    </row>
    <row r="24" spans="2:68" s="107" customFormat="1" ht="13.5" customHeight="1" x14ac:dyDescent="0.15">
      <c r="B24" s="811"/>
      <c r="C24" s="787"/>
      <c r="D24" s="787"/>
      <c r="E24" s="787"/>
      <c r="F24" s="787"/>
      <c r="G24" s="787"/>
      <c r="H24" s="787"/>
      <c r="I24" s="787"/>
      <c r="J24" s="787"/>
      <c r="K24" s="787"/>
      <c r="L24" s="812"/>
      <c r="N24" s="823"/>
      <c r="O24" s="824"/>
      <c r="P24" s="824"/>
      <c r="Q24" s="824"/>
      <c r="R24" s="824"/>
      <c r="S24" s="824"/>
      <c r="T24" s="824"/>
      <c r="U24" s="824"/>
      <c r="V24" s="824"/>
      <c r="W24" s="825"/>
      <c r="X24" s="823"/>
      <c r="Y24" s="824"/>
      <c r="Z24" s="824"/>
      <c r="AA24" s="824"/>
      <c r="AB24" s="824"/>
      <c r="AC24" s="824"/>
      <c r="AD24" s="824"/>
      <c r="AE24" s="824"/>
      <c r="AF24" s="824"/>
      <c r="AG24" s="824"/>
      <c r="AH24" s="824"/>
      <c r="AI24" s="824"/>
      <c r="AJ24" s="824"/>
      <c r="AK24" s="824"/>
      <c r="AL24" s="824"/>
      <c r="AM24" s="824"/>
      <c r="AN24" s="824"/>
      <c r="AO24" s="824"/>
      <c r="AP24" s="825"/>
      <c r="AR24" s="791"/>
      <c r="AS24" s="791"/>
      <c r="AT24" s="791"/>
      <c r="AU24" s="791"/>
      <c r="AV24" s="791"/>
      <c r="AW24" s="791"/>
      <c r="AX24" s="791"/>
      <c r="AY24" s="791"/>
      <c r="AZ24" s="791"/>
      <c r="BA24" s="791"/>
      <c r="BB24" s="791"/>
      <c r="BC24" s="791"/>
      <c r="BD24" s="791"/>
      <c r="BE24" s="791"/>
      <c r="BF24" s="791"/>
      <c r="BG24" s="791"/>
      <c r="BH24" s="791"/>
      <c r="BI24" s="791"/>
      <c r="BJ24" s="791"/>
      <c r="BK24" s="791"/>
      <c r="BL24" s="791"/>
      <c r="BM24" s="791"/>
      <c r="BN24" s="791"/>
      <c r="BO24" s="791"/>
      <c r="BP24" s="791"/>
    </row>
    <row r="25" spans="2:68" s="107" customFormat="1" ht="13.5" customHeight="1" x14ac:dyDescent="0.15">
      <c r="B25" s="811"/>
      <c r="C25" s="787"/>
      <c r="D25" s="787"/>
      <c r="E25" s="787"/>
      <c r="F25" s="787"/>
      <c r="G25" s="787"/>
      <c r="H25" s="787"/>
      <c r="I25" s="787"/>
      <c r="J25" s="787"/>
      <c r="K25" s="787"/>
      <c r="L25" s="812"/>
      <c r="N25" s="823"/>
      <c r="O25" s="824"/>
      <c r="P25" s="824"/>
      <c r="Q25" s="824"/>
      <c r="R25" s="824"/>
      <c r="S25" s="824"/>
      <c r="T25" s="824"/>
      <c r="U25" s="824"/>
      <c r="V25" s="824"/>
      <c r="W25" s="825"/>
      <c r="X25" s="823"/>
      <c r="Y25" s="824"/>
      <c r="Z25" s="824"/>
      <c r="AA25" s="824"/>
      <c r="AB25" s="824"/>
      <c r="AC25" s="824"/>
      <c r="AD25" s="824"/>
      <c r="AE25" s="824"/>
      <c r="AF25" s="824"/>
      <c r="AG25" s="824"/>
      <c r="AH25" s="824"/>
      <c r="AI25" s="824"/>
      <c r="AJ25" s="824"/>
      <c r="AK25" s="824"/>
      <c r="AL25" s="824"/>
      <c r="AM25" s="824"/>
      <c r="AN25" s="824"/>
      <c r="AO25" s="824"/>
      <c r="AP25" s="825"/>
      <c r="AR25" s="791"/>
      <c r="AS25" s="791"/>
      <c r="AT25" s="791"/>
      <c r="AU25" s="791"/>
      <c r="AV25" s="791"/>
      <c r="AW25" s="791"/>
      <c r="AX25" s="791"/>
      <c r="AY25" s="791"/>
      <c r="AZ25" s="791"/>
      <c r="BA25" s="791"/>
      <c r="BB25" s="791"/>
      <c r="BC25" s="791"/>
      <c r="BD25" s="791"/>
      <c r="BE25" s="791"/>
      <c r="BF25" s="791"/>
      <c r="BG25" s="791"/>
      <c r="BH25" s="791"/>
      <c r="BI25" s="791"/>
      <c r="BJ25" s="791"/>
      <c r="BK25" s="791"/>
      <c r="BL25" s="791"/>
      <c r="BM25" s="791"/>
      <c r="BN25" s="791"/>
      <c r="BO25" s="791"/>
      <c r="BP25" s="791"/>
    </row>
    <row r="26" spans="2:68" s="107" customFormat="1" ht="13.5" customHeight="1" thickBot="1" x14ac:dyDescent="0.2">
      <c r="B26" s="813"/>
      <c r="C26" s="814"/>
      <c r="D26" s="814"/>
      <c r="E26" s="814"/>
      <c r="F26" s="814"/>
      <c r="G26" s="814"/>
      <c r="H26" s="814"/>
      <c r="I26" s="814"/>
      <c r="J26" s="814"/>
      <c r="K26" s="814"/>
      <c r="L26" s="815"/>
      <c r="N26" s="826"/>
      <c r="O26" s="827"/>
      <c r="P26" s="827"/>
      <c r="Q26" s="827"/>
      <c r="R26" s="827"/>
      <c r="S26" s="827"/>
      <c r="T26" s="827"/>
      <c r="U26" s="827"/>
      <c r="V26" s="827"/>
      <c r="W26" s="828"/>
      <c r="X26" s="826"/>
      <c r="Y26" s="827"/>
      <c r="Z26" s="827"/>
      <c r="AA26" s="827"/>
      <c r="AB26" s="827"/>
      <c r="AC26" s="827"/>
      <c r="AD26" s="827"/>
      <c r="AE26" s="827"/>
      <c r="AF26" s="827"/>
      <c r="AG26" s="827"/>
      <c r="AH26" s="827"/>
      <c r="AI26" s="827"/>
      <c r="AJ26" s="827"/>
      <c r="AK26" s="827"/>
      <c r="AL26" s="827"/>
      <c r="AM26" s="827"/>
      <c r="AN26" s="827"/>
      <c r="AO26" s="827"/>
      <c r="AP26" s="828"/>
      <c r="AR26" s="791"/>
      <c r="AS26" s="791"/>
      <c r="AT26" s="791"/>
      <c r="AU26" s="791"/>
      <c r="AV26" s="791"/>
      <c r="AW26" s="791"/>
      <c r="AX26" s="791"/>
      <c r="AY26" s="791"/>
      <c r="AZ26" s="791"/>
      <c r="BA26" s="791"/>
      <c r="BB26" s="791"/>
      <c r="BC26" s="791"/>
      <c r="BD26" s="791"/>
      <c r="BE26" s="791"/>
      <c r="BF26" s="791"/>
      <c r="BG26" s="791"/>
      <c r="BH26" s="791"/>
      <c r="BI26" s="791"/>
      <c r="BJ26" s="791"/>
      <c r="BK26" s="791"/>
      <c r="BL26" s="791"/>
      <c r="BM26" s="791"/>
      <c r="BN26" s="791"/>
      <c r="BO26" s="791"/>
      <c r="BP26" s="791"/>
    </row>
    <row r="27" spans="2:68" s="107" customFormat="1" ht="13.5" customHeight="1" x14ac:dyDescent="0.15"/>
    <row r="28" spans="2:68" s="107" customFormat="1" ht="13.5" customHeight="1" x14ac:dyDescent="0.15">
      <c r="B28" s="787" t="s">
        <v>804</v>
      </c>
      <c r="C28" s="787"/>
      <c r="D28" s="787"/>
      <c r="E28" s="787"/>
      <c r="F28" s="787"/>
      <c r="G28" s="787"/>
      <c r="H28" s="787"/>
      <c r="I28" s="787"/>
      <c r="J28" s="787"/>
      <c r="K28" s="787"/>
      <c r="L28" s="787"/>
      <c r="N28" s="788" t="s">
        <v>800</v>
      </c>
      <c r="O28" s="788"/>
      <c r="P28" s="788"/>
      <c r="Q28" s="788"/>
      <c r="R28" s="816" t="s">
        <v>817</v>
      </c>
      <c r="S28" s="816"/>
      <c r="T28" s="816"/>
      <c r="U28" s="816"/>
      <c r="V28" s="816"/>
      <c r="W28" s="816"/>
      <c r="X28" s="816"/>
      <c r="Y28" s="816"/>
      <c r="Z28" s="816"/>
      <c r="AA28" s="816"/>
      <c r="AB28" s="816"/>
      <c r="AC28" s="816"/>
      <c r="AD28" s="816"/>
      <c r="AE28" s="816"/>
      <c r="AF28" s="816"/>
      <c r="AG28" s="816"/>
      <c r="AH28" s="816"/>
      <c r="AI28" s="816"/>
      <c r="AJ28" s="816"/>
      <c r="AK28" s="816"/>
      <c r="AL28" s="816"/>
      <c r="AM28" s="816"/>
      <c r="AN28" s="816"/>
      <c r="AO28" s="816"/>
      <c r="AP28" s="816"/>
    </row>
    <row r="29" spans="2:68" s="107" customFormat="1" ht="13.5" customHeight="1" x14ac:dyDescent="0.15">
      <c r="B29" s="787"/>
      <c r="C29" s="787"/>
      <c r="D29" s="787"/>
      <c r="E29" s="787"/>
      <c r="F29" s="787"/>
      <c r="G29" s="787"/>
      <c r="H29" s="787"/>
      <c r="I29" s="787"/>
      <c r="J29" s="787"/>
      <c r="K29" s="787"/>
      <c r="L29" s="787"/>
      <c r="N29" s="788"/>
      <c r="O29" s="788"/>
      <c r="P29" s="788"/>
      <c r="Q29" s="788"/>
      <c r="R29" s="816"/>
      <c r="S29" s="816"/>
      <c r="T29" s="816"/>
      <c r="U29" s="816"/>
      <c r="V29" s="816"/>
      <c r="W29" s="816"/>
      <c r="X29" s="816"/>
      <c r="Y29" s="816"/>
      <c r="Z29" s="816"/>
      <c r="AA29" s="816"/>
      <c r="AB29" s="816"/>
      <c r="AC29" s="816"/>
      <c r="AD29" s="816"/>
      <c r="AE29" s="816"/>
      <c r="AF29" s="816"/>
      <c r="AG29" s="816"/>
      <c r="AH29" s="816"/>
      <c r="AI29" s="816"/>
      <c r="AJ29" s="816"/>
      <c r="AK29" s="816"/>
      <c r="AL29" s="816"/>
      <c r="AM29" s="816"/>
      <c r="AN29" s="816"/>
      <c r="AO29" s="816"/>
      <c r="AP29" s="816"/>
    </row>
    <row r="30" spans="2:68" s="107" customFormat="1" ht="13.5" customHeight="1" x14ac:dyDescent="0.15">
      <c r="B30" s="787"/>
      <c r="C30" s="787"/>
      <c r="D30" s="787"/>
      <c r="E30" s="787"/>
      <c r="F30" s="787"/>
      <c r="G30" s="787"/>
      <c r="H30" s="787"/>
      <c r="I30" s="787"/>
      <c r="J30" s="787"/>
      <c r="K30" s="787"/>
      <c r="L30" s="787"/>
      <c r="N30" s="788"/>
      <c r="O30" s="788"/>
      <c r="P30" s="788"/>
      <c r="Q30" s="788"/>
      <c r="R30" s="816"/>
      <c r="S30" s="816"/>
      <c r="T30" s="816"/>
      <c r="U30" s="816"/>
      <c r="V30" s="816"/>
      <c r="W30" s="816"/>
      <c r="X30" s="816"/>
      <c r="Y30" s="816"/>
      <c r="Z30" s="816"/>
      <c r="AA30" s="816"/>
      <c r="AB30" s="816"/>
      <c r="AC30" s="816"/>
      <c r="AD30" s="816"/>
      <c r="AE30" s="816"/>
      <c r="AF30" s="816"/>
      <c r="AG30" s="816"/>
      <c r="AH30" s="816"/>
      <c r="AI30" s="816"/>
      <c r="AJ30" s="816"/>
      <c r="AK30" s="816"/>
      <c r="AL30" s="816"/>
      <c r="AM30" s="816"/>
      <c r="AN30" s="816"/>
      <c r="AO30" s="816"/>
      <c r="AP30" s="816"/>
    </row>
    <row r="31" spans="2:68" s="107" customFormat="1" ht="13.5" customHeight="1" x14ac:dyDescent="0.15">
      <c r="B31" s="787"/>
      <c r="C31" s="787"/>
      <c r="D31" s="787"/>
      <c r="E31" s="787"/>
      <c r="F31" s="787"/>
      <c r="G31" s="787"/>
      <c r="H31" s="787"/>
      <c r="I31" s="787"/>
      <c r="J31" s="787"/>
      <c r="K31" s="787"/>
      <c r="L31" s="787"/>
      <c r="N31" s="788"/>
      <c r="O31" s="788"/>
      <c r="P31" s="788"/>
      <c r="Q31" s="788"/>
      <c r="R31" s="817"/>
      <c r="S31" s="817"/>
      <c r="T31" s="817"/>
      <c r="U31" s="817"/>
      <c r="V31" s="817"/>
      <c r="W31" s="817"/>
      <c r="X31" s="817"/>
      <c r="Y31" s="817"/>
      <c r="Z31" s="817"/>
      <c r="AA31" s="817"/>
      <c r="AB31" s="817"/>
      <c r="AC31" s="817"/>
      <c r="AD31" s="817"/>
      <c r="AE31" s="817"/>
      <c r="AF31" s="817"/>
      <c r="AG31" s="817"/>
      <c r="AH31" s="817"/>
      <c r="AI31" s="817"/>
      <c r="AJ31" s="817"/>
      <c r="AK31" s="817"/>
      <c r="AL31" s="817"/>
      <c r="AM31" s="817"/>
      <c r="AN31" s="817"/>
      <c r="AO31" s="817"/>
      <c r="AP31" s="817"/>
    </row>
    <row r="32" spans="2:68" s="107" customFormat="1" ht="13.5" customHeight="1" x14ac:dyDescent="0.15">
      <c r="B32" s="113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</row>
    <row r="33" spans="2:42" s="107" customFormat="1" ht="13.5" customHeight="1" x14ac:dyDescent="0.15">
      <c r="B33" s="786" t="s">
        <v>803</v>
      </c>
      <c r="C33" s="786"/>
      <c r="D33" s="786"/>
      <c r="E33" s="786"/>
      <c r="F33" s="786"/>
      <c r="G33" s="786"/>
      <c r="H33" s="786"/>
      <c r="I33" s="786"/>
      <c r="J33" s="786"/>
      <c r="K33" s="786"/>
      <c r="L33" s="786"/>
      <c r="M33" s="786"/>
      <c r="N33" s="786"/>
      <c r="O33" s="786"/>
      <c r="P33" s="786"/>
      <c r="Q33" s="786"/>
      <c r="R33" s="786"/>
      <c r="S33" s="786"/>
      <c r="T33" s="786"/>
      <c r="U33" s="786"/>
      <c r="V33" s="786"/>
      <c r="W33" s="786"/>
      <c r="X33" s="786"/>
      <c r="Y33" s="786"/>
      <c r="Z33" s="786"/>
      <c r="AA33" s="786"/>
    </row>
    <row r="34" spans="2:42" s="107" customFormat="1" ht="13.5" customHeight="1" x14ac:dyDescent="0.15">
      <c r="B34" s="786"/>
      <c r="C34" s="786"/>
      <c r="D34" s="786"/>
      <c r="E34" s="786"/>
      <c r="F34" s="786"/>
      <c r="G34" s="786"/>
      <c r="H34" s="786"/>
      <c r="I34" s="786"/>
      <c r="J34" s="786"/>
      <c r="K34" s="786"/>
      <c r="L34" s="786"/>
      <c r="M34" s="786"/>
      <c r="N34" s="786"/>
      <c r="O34" s="786"/>
      <c r="P34" s="786"/>
      <c r="Q34" s="786"/>
      <c r="R34" s="786"/>
      <c r="S34" s="786"/>
      <c r="T34" s="786"/>
      <c r="U34" s="786"/>
      <c r="V34" s="786"/>
      <c r="W34" s="786"/>
      <c r="X34" s="786"/>
      <c r="Y34" s="786"/>
      <c r="Z34" s="786"/>
      <c r="AA34" s="786"/>
    </row>
    <row r="35" spans="2:42" s="107" customFormat="1" ht="13.5" customHeight="1" x14ac:dyDescent="0.15">
      <c r="B35" s="786"/>
      <c r="C35" s="786"/>
      <c r="D35" s="786"/>
      <c r="E35" s="786"/>
      <c r="F35" s="786"/>
      <c r="G35" s="786"/>
      <c r="H35" s="786"/>
      <c r="I35" s="786"/>
      <c r="J35" s="786"/>
      <c r="K35" s="786"/>
      <c r="L35" s="786"/>
      <c r="M35" s="786"/>
      <c r="N35" s="786"/>
      <c r="O35" s="786"/>
      <c r="P35" s="786"/>
      <c r="Q35" s="786"/>
      <c r="R35" s="786"/>
      <c r="S35" s="786"/>
      <c r="T35" s="786"/>
      <c r="U35" s="786"/>
      <c r="V35" s="786"/>
      <c r="W35" s="786"/>
      <c r="X35" s="786"/>
      <c r="Y35" s="786"/>
      <c r="Z35" s="786"/>
      <c r="AA35" s="786"/>
    </row>
    <row r="36" spans="2:42" s="107" customFormat="1" ht="13.5" customHeight="1" x14ac:dyDescent="0.15">
      <c r="B36" s="786"/>
      <c r="C36" s="786"/>
      <c r="D36" s="786"/>
      <c r="E36" s="786"/>
      <c r="F36" s="786"/>
      <c r="G36" s="786"/>
      <c r="H36" s="786"/>
      <c r="I36" s="786"/>
      <c r="J36" s="786"/>
      <c r="K36" s="786"/>
      <c r="L36" s="786"/>
      <c r="M36" s="786"/>
      <c r="N36" s="786"/>
      <c r="O36" s="786"/>
      <c r="P36" s="786"/>
      <c r="Q36" s="786"/>
      <c r="R36" s="786"/>
      <c r="S36" s="786"/>
      <c r="T36" s="786"/>
      <c r="U36" s="786"/>
      <c r="V36" s="786"/>
      <c r="W36" s="786"/>
      <c r="X36" s="786"/>
      <c r="Y36" s="786"/>
      <c r="Z36" s="786"/>
      <c r="AA36" s="786"/>
    </row>
    <row r="37" spans="2:42" s="107" customFormat="1" ht="13.5" customHeight="1" x14ac:dyDescent="0.15"/>
    <row r="38" spans="2:42" s="107" customFormat="1" ht="13.5" customHeight="1" x14ac:dyDescent="0.15">
      <c r="N38" s="788" t="s">
        <v>800</v>
      </c>
      <c r="O38" s="788"/>
      <c r="P38" s="788"/>
      <c r="Q38" s="788"/>
      <c r="R38" s="789" t="s">
        <v>802</v>
      </c>
      <c r="S38" s="789"/>
      <c r="T38" s="789"/>
      <c r="U38" s="789"/>
      <c r="V38" s="789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89"/>
      <c r="AH38" s="789"/>
      <c r="AI38" s="789"/>
      <c r="AJ38" s="789"/>
      <c r="AK38" s="789"/>
      <c r="AL38" s="789"/>
      <c r="AM38" s="789"/>
      <c r="AN38" s="789"/>
      <c r="AO38" s="789"/>
      <c r="AP38" s="789"/>
    </row>
    <row r="39" spans="2:42" s="107" customFormat="1" ht="13.5" customHeight="1" x14ac:dyDescent="0.15">
      <c r="N39" s="788"/>
      <c r="O39" s="788"/>
      <c r="P39" s="788"/>
      <c r="Q39" s="788"/>
      <c r="R39" s="789"/>
      <c r="S39" s="789"/>
      <c r="T39" s="789"/>
      <c r="U39" s="789"/>
      <c r="V39" s="789"/>
      <c r="W39" s="789"/>
      <c r="X39" s="789"/>
      <c r="Y39" s="789"/>
      <c r="Z39" s="789"/>
      <c r="AA39" s="789"/>
      <c r="AB39" s="789"/>
      <c r="AC39" s="789"/>
      <c r="AD39" s="789"/>
      <c r="AE39" s="789"/>
      <c r="AF39" s="789"/>
      <c r="AG39" s="789"/>
      <c r="AH39" s="789"/>
      <c r="AI39" s="789"/>
      <c r="AJ39" s="789"/>
      <c r="AK39" s="789"/>
      <c r="AL39" s="789"/>
      <c r="AM39" s="789"/>
      <c r="AN39" s="789"/>
      <c r="AO39" s="789"/>
      <c r="AP39" s="789"/>
    </row>
    <row r="40" spans="2:42" s="107" customFormat="1" ht="13.5" customHeight="1" x14ac:dyDescent="0.15">
      <c r="N40" s="788"/>
      <c r="O40" s="788"/>
      <c r="P40" s="788"/>
      <c r="Q40" s="788"/>
      <c r="R40" s="789"/>
      <c r="S40" s="789"/>
      <c r="T40" s="789"/>
      <c r="U40" s="789"/>
      <c r="V40" s="789"/>
      <c r="W40" s="789"/>
      <c r="X40" s="789"/>
      <c r="Y40" s="789"/>
      <c r="Z40" s="789"/>
      <c r="AA40" s="789"/>
      <c r="AB40" s="789"/>
      <c r="AC40" s="789"/>
      <c r="AD40" s="789"/>
      <c r="AE40" s="789"/>
      <c r="AF40" s="789"/>
      <c r="AG40" s="789"/>
      <c r="AH40" s="789"/>
      <c r="AI40" s="789"/>
      <c r="AJ40" s="789"/>
      <c r="AK40" s="789"/>
      <c r="AL40" s="789"/>
      <c r="AM40" s="789"/>
      <c r="AN40" s="789"/>
      <c r="AO40" s="789"/>
      <c r="AP40" s="789"/>
    </row>
    <row r="41" spans="2:42" s="107" customFormat="1" ht="13.5" customHeight="1" x14ac:dyDescent="0.15">
      <c r="N41" s="788"/>
      <c r="O41" s="788"/>
      <c r="P41" s="788"/>
      <c r="Q41" s="788"/>
      <c r="R41" s="790"/>
      <c r="S41" s="790"/>
      <c r="T41" s="790"/>
      <c r="U41" s="790"/>
      <c r="V41" s="790"/>
      <c r="W41" s="790"/>
      <c r="X41" s="790"/>
      <c r="Y41" s="790"/>
      <c r="Z41" s="790"/>
      <c r="AA41" s="790"/>
      <c r="AB41" s="790"/>
      <c r="AC41" s="790"/>
      <c r="AD41" s="790"/>
      <c r="AE41" s="790"/>
      <c r="AF41" s="790"/>
      <c r="AG41" s="790"/>
      <c r="AH41" s="790"/>
      <c r="AI41" s="790"/>
      <c r="AJ41" s="790"/>
      <c r="AK41" s="790"/>
      <c r="AL41" s="790"/>
      <c r="AM41" s="790"/>
      <c r="AN41" s="790"/>
      <c r="AO41" s="790"/>
      <c r="AP41" s="790"/>
    </row>
    <row r="42" spans="2:42" s="107" customFormat="1" ht="13.5" customHeight="1" x14ac:dyDescent="0.15"/>
    <row r="43" spans="2:42" s="107" customFormat="1" ht="13.5" customHeight="1" x14ac:dyDescent="0.15"/>
    <row r="44" spans="2:42" s="107" customFormat="1" ht="13.5" customHeight="1" x14ac:dyDescent="0.15">
      <c r="B44" s="786" t="s">
        <v>801</v>
      </c>
      <c r="C44" s="786"/>
      <c r="D44" s="786"/>
      <c r="E44" s="786"/>
      <c r="F44" s="786"/>
      <c r="G44" s="786"/>
      <c r="H44" s="786"/>
      <c r="I44" s="786"/>
      <c r="J44" s="786"/>
      <c r="K44" s="786"/>
      <c r="L44" s="786"/>
      <c r="M44" s="786"/>
      <c r="N44" s="786"/>
      <c r="O44" s="786"/>
      <c r="P44" s="786"/>
      <c r="Q44" s="786"/>
      <c r="R44" s="786"/>
      <c r="S44" s="786"/>
      <c r="T44" s="786"/>
      <c r="U44" s="786"/>
      <c r="V44" s="786"/>
      <c r="W44" s="786"/>
      <c r="X44" s="786"/>
      <c r="Y44" s="786"/>
      <c r="Z44" s="786"/>
      <c r="AA44" s="786"/>
    </row>
    <row r="45" spans="2:42" s="107" customFormat="1" ht="13.5" customHeight="1" x14ac:dyDescent="0.15">
      <c r="B45" s="786"/>
      <c r="C45" s="786"/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N45" s="786"/>
      <c r="O45" s="786"/>
      <c r="P45" s="786"/>
      <c r="Q45" s="786"/>
      <c r="R45" s="786"/>
      <c r="S45" s="786"/>
      <c r="T45" s="786"/>
      <c r="U45" s="786"/>
      <c r="V45" s="786"/>
      <c r="W45" s="786"/>
      <c r="X45" s="786"/>
      <c r="Y45" s="786"/>
      <c r="Z45" s="786"/>
      <c r="AA45" s="786"/>
    </row>
    <row r="46" spans="2:42" s="107" customFormat="1" ht="13.5" customHeight="1" x14ac:dyDescent="0.15">
      <c r="B46" s="786"/>
      <c r="C46" s="786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786"/>
      <c r="O46" s="786"/>
      <c r="P46" s="786"/>
      <c r="Q46" s="786"/>
      <c r="R46" s="786"/>
      <c r="S46" s="786"/>
      <c r="T46" s="786"/>
      <c r="U46" s="786"/>
      <c r="V46" s="786"/>
      <c r="W46" s="786"/>
      <c r="X46" s="786"/>
      <c r="Y46" s="786"/>
      <c r="Z46" s="786"/>
      <c r="AA46" s="786"/>
    </row>
    <row r="47" spans="2:42" s="107" customFormat="1" ht="13.5" customHeight="1" x14ac:dyDescent="0.15">
      <c r="B47" s="786"/>
      <c r="C47" s="786"/>
      <c r="D47" s="786"/>
      <c r="E47" s="786"/>
      <c r="F47" s="786"/>
      <c r="G47" s="786"/>
      <c r="H47" s="786"/>
      <c r="I47" s="786"/>
      <c r="J47" s="786"/>
      <c r="K47" s="786"/>
      <c r="L47" s="786"/>
      <c r="M47" s="786"/>
      <c r="N47" s="786"/>
      <c r="O47" s="786"/>
      <c r="P47" s="786"/>
      <c r="Q47" s="786"/>
      <c r="R47" s="786"/>
      <c r="S47" s="786"/>
      <c r="T47" s="786"/>
      <c r="U47" s="786"/>
      <c r="V47" s="786"/>
      <c r="W47" s="786"/>
      <c r="X47" s="786"/>
      <c r="Y47" s="786"/>
      <c r="Z47" s="786"/>
      <c r="AA47" s="786"/>
    </row>
    <row r="48" spans="2:42" s="107" customFormat="1" ht="13.5" customHeight="1" x14ac:dyDescent="0.15"/>
    <row r="49" spans="3:42" s="107" customFormat="1" ht="13.5" customHeight="1" x14ac:dyDescent="0.15">
      <c r="C49" s="796" t="s">
        <v>812</v>
      </c>
      <c r="D49" s="796"/>
      <c r="E49" s="796"/>
      <c r="F49" s="796"/>
      <c r="G49" s="796"/>
      <c r="H49" s="796"/>
      <c r="I49" s="796"/>
      <c r="J49" s="796"/>
      <c r="K49" s="796"/>
      <c r="L49" s="796"/>
      <c r="M49" s="796"/>
      <c r="N49" s="796"/>
      <c r="O49" s="796"/>
      <c r="P49" s="796"/>
      <c r="Q49" s="796"/>
      <c r="R49" s="796"/>
      <c r="S49" s="796"/>
      <c r="T49" s="796"/>
      <c r="U49" s="796"/>
      <c r="V49" s="788" t="s">
        <v>800</v>
      </c>
      <c r="W49" s="788"/>
      <c r="X49" s="788"/>
      <c r="Y49" s="788"/>
      <c r="Z49" s="816" t="s">
        <v>818</v>
      </c>
      <c r="AA49" s="816"/>
      <c r="AB49" s="816"/>
      <c r="AC49" s="816"/>
      <c r="AD49" s="816"/>
      <c r="AE49" s="816"/>
      <c r="AF49" s="816"/>
      <c r="AG49" s="816"/>
      <c r="AH49" s="816"/>
      <c r="AI49" s="816"/>
      <c r="AJ49" s="816"/>
      <c r="AK49" s="816"/>
      <c r="AL49" s="816"/>
      <c r="AM49" s="816"/>
      <c r="AN49" s="816"/>
      <c r="AO49" s="816"/>
      <c r="AP49" s="816"/>
    </row>
    <row r="50" spans="3:42" s="107" customFormat="1" ht="13.5" customHeight="1" x14ac:dyDescent="0.15">
      <c r="C50" s="796"/>
      <c r="D50" s="796"/>
      <c r="E50" s="796"/>
      <c r="F50" s="796"/>
      <c r="G50" s="796"/>
      <c r="H50" s="796"/>
      <c r="I50" s="796"/>
      <c r="J50" s="796"/>
      <c r="K50" s="796"/>
      <c r="L50" s="796"/>
      <c r="M50" s="796"/>
      <c r="N50" s="796"/>
      <c r="O50" s="796"/>
      <c r="P50" s="796"/>
      <c r="Q50" s="796"/>
      <c r="R50" s="796"/>
      <c r="S50" s="796"/>
      <c r="T50" s="796"/>
      <c r="U50" s="796"/>
      <c r="V50" s="788"/>
      <c r="W50" s="788"/>
      <c r="X50" s="788"/>
      <c r="Y50" s="788"/>
      <c r="Z50" s="816"/>
      <c r="AA50" s="816"/>
      <c r="AB50" s="816"/>
      <c r="AC50" s="816"/>
      <c r="AD50" s="816"/>
      <c r="AE50" s="816"/>
      <c r="AF50" s="816"/>
      <c r="AG50" s="816"/>
      <c r="AH50" s="816"/>
      <c r="AI50" s="816"/>
      <c r="AJ50" s="816"/>
      <c r="AK50" s="816"/>
      <c r="AL50" s="816"/>
      <c r="AM50" s="816"/>
      <c r="AN50" s="816"/>
      <c r="AO50" s="816"/>
      <c r="AP50" s="816"/>
    </row>
    <row r="51" spans="3:42" s="107" customFormat="1" ht="13.5" customHeight="1" x14ac:dyDescent="0.15">
      <c r="C51" s="796"/>
      <c r="D51" s="796"/>
      <c r="E51" s="796"/>
      <c r="F51" s="796"/>
      <c r="G51" s="796"/>
      <c r="H51" s="796"/>
      <c r="I51" s="796"/>
      <c r="J51" s="796"/>
      <c r="K51" s="796"/>
      <c r="L51" s="796"/>
      <c r="M51" s="796"/>
      <c r="N51" s="796"/>
      <c r="O51" s="796"/>
      <c r="P51" s="796"/>
      <c r="Q51" s="796"/>
      <c r="R51" s="796"/>
      <c r="S51" s="796"/>
      <c r="T51" s="796"/>
      <c r="U51" s="796"/>
      <c r="V51" s="788"/>
      <c r="W51" s="788"/>
      <c r="X51" s="788"/>
      <c r="Y51" s="788"/>
      <c r="Z51" s="816"/>
      <c r="AA51" s="816"/>
      <c r="AB51" s="816"/>
      <c r="AC51" s="816"/>
      <c r="AD51" s="816"/>
      <c r="AE51" s="816"/>
      <c r="AF51" s="816"/>
      <c r="AG51" s="816"/>
      <c r="AH51" s="816"/>
      <c r="AI51" s="816"/>
      <c r="AJ51" s="816"/>
      <c r="AK51" s="816"/>
      <c r="AL51" s="816"/>
      <c r="AM51" s="816"/>
      <c r="AN51" s="816"/>
      <c r="AO51" s="816"/>
      <c r="AP51" s="816"/>
    </row>
    <row r="52" spans="3:42" s="107" customFormat="1" ht="13.5" customHeight="1" x14ac:dyDescent="0.15">
      <c r="C52" s="797"/>
      <c r="D52" s="797"/>
      <c r="E52" s="797"/>
      <c r="F52" s="797"/>
      <c r="G52" s="797"/>
      <c r="H52" s="797"/>
      <c r="I52" s="797"/>
      <c r="J52" s="797"/>
      <c r="K52" s="797"/>
      <c r="L52" s="797"/>
      <c r="M52" s="797"/>
      <c r="N52" s="797"/>
      <c r="O52" s="797"/>
      <c r="P52" s="797"/>
      <c r="Q52" s="797"/>
      <c r="R52" s="797"/>
      <c r="S52" s="797"/>
      <c r="T52" s="797"/>
      <c r="U52" s="797"/>
      <c r="V52" s="788"/>
      <c r="W52" s="788"/>
      <c r="X52" s="788"/>
      <c r="Y52" s="788"/>
      <c r="Z52" s="817"/>
      <c r="AA52" s="817"/>
      <c r="AB52" s="817"/>
      <c r="AC52" s="817"/>
      <c r="AD52" s="817"/>
      <c r="AE52" s="817"/>
      <c r="AF52" s="817"/>
      <c r="AG52" s="817"/>
      <c r="AH52" s="817"/>
      <c r="AI52" s="817"/>
      <c r="AJ52" s="817"/>
      <c r="AK52" s="817"/>
      <c r="AL52" s="817"/>
      <c r="AM52" s="817"/>
      <c r="AN52" s="817"/>
      <c r="AO52" s="817"/>
      <c r="AP52" s="817"/>
    </row>
    <row r="53" spans="3:42" s="107" customFormat="1" ht="13.5" customHeight="1" x14ac:dyDescent="0.15"/>
    <row r="54" spans="3:42" s="107" customFormat="1" ht="13.5" customHeight="1" x14ac:dyDescent="0.15">
      <c r="C54" s="824"/>
      <c r="D54" s="824"/>
      <c r="E54" s="824"/>
      <c r="F54" s="824"/>
      <c r="G54" s="824"/>
      <c r="H54" s="824"/>
      <c r="I54" s="824"/>
      <c r="J54" s="824"/>
      <c r="K54" s="824"/>
      <c r="L54" s="824"/>
      <c r="M54" s="824"/>
      <c r="N54" s="824"/>
      <c r="O54" s="824"/>
      <c r="P54" s="824"/>
      <c r="Q54" s="824"/>
      <c r="R54" s="824"/>
      <c r="S54" s="824"/>
      <c r="T54" s="824"/>
      <c r="U54" s="824"/>
      <c r="V54" s="788" t="s">
        <v>800</v>
      </c>
      <c r="W54" s="788"/>
      <c r="X54" s="788"/>
      <c r="Y54" s="788"/>
      <c r="Z54" s="789"/>
      <c r="AA54" s="789"/>
      <c r="AB54" s="789"/>
      <c r="AC54" s="789"/>
      <c r="AD54" s="789"/>
      <c r="AE54" s="789"/>
      <c r="AF54" s="789"/>
      <c r="AG54" s="789"/>
      <c r="AH54" s="789"/>
      <c r="AI54" s="789"/>
      <c r="AJ54" s="789"/>
      <c r="AK54" s="789"/>
      <c r="AL54" s="789"/>
      <c r="AM54" s="789"/>
      <c r="AN54" s="789"/>
      <c r="AO54" s="789"/>
      <c r="AP54" s="789"/>
    </row>
    <row r="55" spans="3:42" s="107" customFormat="1" ht="13.5" customHeight="1" x14ac:dyDescent="0.15">
      <c r="C55" s="824"/>
      <c r="D55" s="824"/>
      <c r="E55" s="824"/>
      <c r="F55" s="824"/>
      <c r="G55" s="824"/>
      <c r="H55" s="824"/>
      <c r="I55" s="824"/>
      <c r="J55" s="824"/>
      <c r="K55" s="824"/>
      <c r="L55" s="824"/>
      <c r="M55" s="824"/>
      <c r="N55" s="824"/>
      <c r="O55" s="824"/>
      <c r="P55" s="824"/>
      <c r="Q55" s="824"/>
      <c r="R55" s="824"/>
      <c r="S55" s="824"/>
      <c r="T55" s="824"/>
      <c r="U55" s="824"/>
      <c r="V55" s="788"/>
      <c r="W55" s="788"/>
      <c r="X55" s="788"/>
      <c r="Y55" s="788"/>
      <c r="Z55" s="789"/>
      <c r="AA55" s="789"/>
      <c r="AB55" s="789"/>
      <c r="AC55" s="789"/>
      <c r="AD55" s="789"/>
      <c r="AE55" s="789"/>
      <c r="AF55" s="789"/>
      <c r="AG55" s="789"/>
      <c r="AH55" s="789"/>
      <c r="AI55" s="789"/>
      <c r="AJ55" s="789"/>
      <c r="AK55" s="789"/>
      <c r="AL55" s="789"/>
      <c r="AM55" s="789"/>
      <c r="AN55" s="789"/>
      <c r="AO55" s="789"/>
      <c r="AP55" s="789"/>
    </row>
    <row r="56" spans="3:42" s="107" customFormat="1" ht="13.5" customHeight="1" x14ac:dyDescent="0.15">
      <c r="C56" s="824"/>
      <c r="D56" s="824"/>
      <c r="E56" s="824"/>
      <c r="F56" s="824"/>
      <c r="G56" s="824"/>
      <c r="H56" s="824"/>
      <c r="I56" s="824"/>
      <c r="J56" s="824"/>
      <c r="K56" s="824"/>
      <c r="L56" s="824"/>
      <c r="M56" s="824"/>
      <c r="N56" s="824"/>
      <c r="O56" s="824"/>
      <c r="P56" s="824"/>
      <c r="Q56" s="824"/>
      <c r="R56" s="824"/>
      <c r="S56" s="824"/>
      <c r="T56" s="824"/>
      <c r="U56" s="824"/>
      <c r="V56" s="788"/>
      <c r="W56" s="788"/>
      <c r="X56" s="788"/>
      <c r="Y56" s="788"/>
      <c r="Z56" s="789"/>
      <c r="AA56" s="789"/>
      <c r="AB56" s="789"/>
      <c r="AC56" s="789"/>
      <c r="AD56" s="789"/>
      <c r="AE56" s="789"/>
      <c r="AF56" s="789"/>
      <c r="AG56" s="789"/>
      <c r="AH56" s="789"/>
      <c r="AI56" s="789"/>
      <c r="AJ56" s="789"/>
      <c r="AK56" s="789"/>
      <c r="AL56" s="789"/>
      <c r="AM56" s="789"/>
      <c r="AN56" s="789"/>
      <c r="AO56" s="789"/>
      <c r="AP56" s="789"/>
    </row>
    <row r="57" spans="3:42" s="107" customFormat="1" ht="13.5" customHeight="1" x14ac:dyDescent="0.15">
      <c r="C57" s="829"/>
      <c r="D57" s="829"/>
      <c r="E57" s="829"/>
      <c r="F57" s="829"/>
      <c r="G57" s="829"/>
      <c r="H57" s="829"/>
      <c r="I57" s="829"/>
      <c r="J57" s="829"/>
      <c r="K57" s="829"/>
      <c r="L57" s="829"/>
      <c r="M57" s="829"/>
      <c r="N57" s="829"/>
      <c r="O57" s="829"/>
      <c r="P57" s="829"/>
      <c r="Q57" s="829"/>
      <c r="R57" s="829"/>
      <c r="S57" s="829"/>
      <c r="T57" s="829"/>
      <c r="U57" s="829"/>
      <c r="V57" s="788"/>
      <c r="W57" s="788"/>
      <c r="X57" s="788"/>
      <c r="Y57" s="788"/>
      <c r="Z57" s="790"/>
      <c r="AA57" s="790"/>
      <c r="AB57" s="790"/>
      <c r="AC57" s="790"/>
      <c r="AD57" s="790"/>
      <c r="AE57" s="790"/>
      <c r="AF57" s="790"/>
      <c r="AG57" s="790"/>
      <c r="AH57" s="790"/>
      <c r="AI57" s="790"/>
      <c r="AJ57" s="790"/>
      <c r="AK57" s="790"/>
      <c r="AL57" s="790"/>
      <c r="AM57" s="790"/>
      <c r="AN57" s="790"/>
      <c r="AO57" s="790"/>
      <c r="AP57" s="790"/>
    </row>
    <row r="58" spans="3:42" s="107" customFormat="1" ht="13.5" customHeight="1" x14ac:dyDescent="0.15"/>
    <row r="59" spans="3:42" s="107" customFormat="1" ht="13.5" customHeight="1" x14ac:dyDescent="0.15">
      <c r="C59" s="824"/>
      <c r="D59" s="824"/>
      <c r="E59" s="824"/>
      <c r="F59" s="824"/>
      <c r="G59" s="824"/>
      <c r="H59" s="824"/>
      <c r="I59" s="824"/>
      <c r="J59" s="824"/>
      <c r="K59" s="824"/>
      <c r="L59" s="824"/>
      <c r="M59" s="824"/>
      <c r="N59" s="824"/>
      <c r="O59" s="824"/>
      <c r="P59" s="824"/>
      <c r="Q59" s="824"/>
      <c r="R59" s="824"/>
      <c r="S59" s="824"/>
      <c r="T59" s="824"/>
      <c r="U59" s="824"/>
      <c r="V59" s="788" t="s">
        <v>799</v>
      </c>
      <c r="W59" s="788"/>
      <c r="X59" s="788"/>
      <c r="Y59" s="788"/>
      <c r="Z59" s="789"/>
      <c r="AA59" s="789"/>
      <c r="AB59" s="789"/>
      <c r="AC59" s="789"/>
      <c r="AD59" s="789"/>
      <c r="AE59" s="789"/>
      <c r="AF59" s="789"/>
      <c r="AG59" s="789"/>
      <c r="AH59" s="789"/>
      <c r="AI59" s="789"/>
      <c r="AJ59" s="789"/>
      <c r="AK59" s="789"/>
      <c r="AL59" s="789"/>
      <c r="AM59" s="789"/>
      <c r="AN59" s="789"/>
      <c r="AO59" s="789"/>
      <c r="AP59" s="789"/>
    </row>
    <row r="60" spans="3:42" s="107" customFormat="1" ht="13.5" customHeight="1" x14ac:dyDescent="0.15">
      <c r="C60" s="824"/>
      <c r="D60" s="824"/>
      <c r="E60" s="824"/>
      <c r="F60" s="824"/>
      <c r="G60" s="824"/>
      <c r="H60" s="824"/>
      <c r="I60" s="824"/>
      <c r="J60" s="824"/>
      <c r="K60" s="824"/>
      <c r="L60" s="824"/>
      <c r="M60" s="824"/>
      <c r="N60" s="824"/>
      <c r="O60" s="824"/>
      <c r="P60" s="824"/>
      <c r="Q60" s="824"/>
      <c r="R60" s="824"/>
      <c r="S60" s="824"/>
      <c r="T60" s="824"/>
      <c r="U60" s="824"/>
      <c r="V60" s="788"/>
      <c r="W60" s="788"/>
      <c r="X60" s="788"/>
      <c r="Y60" s="788"/>
      <c r="Z60" s="789"/>
      <c r="AA60" s="789"/>
      <c r="AB60" s="789"/>
      <c r="AC60" s="789"/>
      <c r="AD60" s="789"/>
      <c r="AE60" s="789"/>
      <c r="AF60" s="789"/>
      <c r="AG60" s="789"/>
      <c r="AH60" s="789"/>
      <c r="AI60" s="789"/>
      <c r="AJ60" s="789"/>
      <c r="AK60" s="789"/>
      <c r="AL60" s="789"/>
      <c r="AM60" s="789"/>
      <c r="AN60" s="789"/>
      <c r="AO60" s="789"/>
      <c r="AP60" s="789"/>
    </row>
    <row r="61" spans="3:42" s="107" customFormat="1" ht="13.5" customHeight="1" x14ac:dyDescent="0.15">
      <c r="C61" s="824"/>
      <c r="D61" s="824"/>
      <c r="E61" s="824"/>
      <c r="F61" s="824"/>
      <c r="G61" s="824"/>
      <c r="H61" s="824"/>
      <c r="I61" s="824"/>
      <c r="J61" s="824"/>
      <c r="K61" s="824"/>
      <c r="L61" s="824"/>
      <c r="M61" s="824"/>
      <c r="N61" s="824"/>
      <c r="O61" s="824"/>
      <c r="P61" s="824"/>
      <c r="Q61" s="824"/>
      <c r="R61" s="824"/>
      <c r="S61" s="824"/>
      <c r="T61" s="824"/>
      <c r="U61" s="824"/>
      <c r="V61" s="788"/>
      <c r="W61" s="788"/>
      <c r="X61" s="788"/>
      <c r="Y61" s="788"/>
      <c r="Z61" s="789"/>
      <c r="AA61" s="789"/>
      <c r="AB61" s="789"/>
      <c r="AC61" s="789"/>
      <c r="AD61" s="789"/>
      <c r="AE61" s="789"/>
      <c r="AF61" s="789"/>
      <c r="AG61" s="789"/>
      <c r="AH61" s="789"/>
      <c r="AI61" s="789"/>
      <c r="AJ61" s="789"/>
      <c r="AK61" s="789"/>
      <c r="AL61" s="789"/>
      <c r="AM61" s="789"/>
      <c r="AN61" s="789"/>
      <c r="AO61" s="789"/>
      <c r="AP61" s="789"/>
    </row>
    <row r="62" spans="3:42" s="107" customFormat="1" ht="13.5" customHeight="1" x14ac:dyDescent="0.15"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  <c r="O62" s="829"/>
      <c r="P62" s="829"/>
      <c r="Q62" s="829"/>
      <c r="R62" s="829"/>
      <c r="S62" s="829"/>
      <c r="T62" s="829"/>
      <c r="U62" s="829"/>
      <c r="V62" s="788"/>
      <c r="W62" s="788"/>
      <c r="X62" s="788"/>
      <c r="Y62" s="788"/>
      <c r="Z62" s="790"/>
      <c r="AA62" s="790"/>
      <c r="AB62" s="790"/>
      <c r="AC62" s="790"/>
      <c r="AD62" s="790"/>
      <c r="AE62" s="790"/>
      <c r="AF62" s="790"/>
      <c r="AG62" s="790"/>
      <c r="AH62" s="790"/>
      <c r="AI62" s="790"/>
      <c r="AJ62" s="790"/>
      <c r="AK62" s="790"/>
      <c r="AL62" s="790"/>
      <c r="AM62" s="790"/>
      <c r="AN62" s="790"/>
      <c r="AO62" s="790"/>
      <c r="AP62" s="790"/>
    </row>
    <row r="63" spans="3:42" s="107" customFormat="1" ht="13.5" customHeight="1" x14ac:dyDescent="0.15"/>
    <row r="64" spans="3:42" s="107" customFormat="1" ht="13.5" customHeight="1" x14ac:dyDescent="0.15"/>
    <row r="65" spans="1:42" s="107" customFormat="1" ht="13.5" customHeight="1" x14ac:dyDescent="0.15"/>
    <row r="66" spans="1:42" s="107" customFormat="1" ht="13.5" customHeight="1" x14ac:dyDescent="0.15"/>
    <row r="67" spans="1:42" ht="13.5" customHeight="1" x14ac:dyDescent="0.15">
      <c r="A67" s="799" t="s">
        <v>798</v>
      </c>
      <c r="B67" s="800"/>
      <c r="C67" s="800"/>
      <c r="D67" s="800"/>
      <c r="E67" s="800"/>
      <c r="F67" s="800"/>
      <c r="G67" s="800"/>
      <c r="H67" s="800"/>
      <c r="I67" s="800"/>
      <c r="J67" s="800"/>
      <c r="K67" s="800"/>
      <c r="L67" s="800"/>
      <c r="M67" s="800"/>
      <c r="N67" s="800"/>
      <c r="O67" s="800"/>
      <c r="P67" s="800"/>
      <c r="Q67" s="800"/>
      <c r="R67" s="800"/>
      <c r="S67" s="800"/>
      <c r="T67" s="800"/>
      <c r="U67" s="800"/>
      <c r="V67" s="800"/>
      <c r="W67" s="800"/>
      <c r="X67" s="800"/>
      <c r="Y67" s="800"/>
      <c r="Z67" s="800"/>
      <c r="AA67" s="800"/>
      <c r="AB67" s="800"/>
      <c r="AC67" s="800"/>
      <c r="AD67" s="800"/>
      <c r="AE67" s="800"/>
      <c r="AF67" s="800"/>
      <c r="AG67" s="800"/>
      <c r="AH67" s="800"/>
      <c r="AI67" s="800"/>
      <c r="AJ67" s="800"/>
      <c r="AK67" s="800"/>
      <c r="AL67" s="800"/>
      <c r="AM67" s="800"/>
      <c r="AN67" s="800"/>
      <c r="AO67" s="800"/>
      <c r="AP67" s="801"/>
    </row>
    <row r="68" spans="1:42" ht="13.5" customHeight="1" x14ac:dyDescent="0.15">
      <c r="A68" s="802"/>
      <c r="B68" s="803"/>
      <c r="C68" s="803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  <c r="P68" s="803"/>
      <c r="Q68" s="803"/>
      <c r="R68" s="803"/>
      <c r="S68" s="803"/>
      <c r="T68" s="803"/>
      <c r="U68" s="803"/>
      <c r="V68" s="803"/>
      <c r="W68" s="803"/>
      <c r="X68" s="803"/>
      <c r="Y68" s="803"/>
      <c r="Z68" s="803"/>
      <c r="AA68" s="803"/>
      <c r="AB68" s="803"/>
      <c r="AC68" s="803"/>
      <c r="AD68" s="803"/>
      <c r="AE68" s="803"/>
      <c r="AF68" s="803"/>
      <c r="AG68" s="803"/>
      <c r="AH68" s="803"/>
      <c r="AI68" s="803"/>
      <c r="AJ68" s="803"/>
      <c r="AK68" s="803"/>
      <c r="AL68" s="803"/>
      <c r="AM68" s="803"/>
      <c r="AN68" s="803"/>
      <c r="AO68" s="803"/>
      <c r="AP68" s="804"/>
    </row>
    <row r="69" spans="1:42" ht="13.5" customHeight="1" x14ac:dyDescent="0.15">
      <c r="A69" s="802"/>
      <c r="B69" s="803"/>
      <c r="C69" s="803"/>
      <c r="D69" s="803"/>
      <c r="E69" s="803"/>
      <c r="F69" s="803"/>
      <c r="G69" s="803"/>
      <c r="H69" s="803"/>
      <c r="I69" s="803"/>
      <c r="J69" s="803"/>
      <c r="K69" s="803"/>
      <c r="L69" s="803"/>
      <c r="M69" s="803"/>
      <c r="N69" s="803"/>
      <c r="O69" s="803"/>
      <c r="P69" s="803"/>
      <c r="Q69" s="803"/>
      <c r="R69" s="803"/>
      <c r="S69" s="803"/>
      <c r="T69" s="803"/>
      <c r="U69" s="803"/>
      <c r="V69" s="803"/>
      <c r="W69" s="803"/>
      <c r="X69" s="803"/>
      <c r="Y69" s="803"/>
      <c r="Z69" s="803"/>
      <c r="AA69" s="803"/>
      <c r="AB69" s="803"/>
      <c r="AC69" s="803"/>
      <c r="AD69" s="803"/>
      <c r="AE69" s="803"/>
      <c r="AF69" s="803"/>
      <c r="AG69" s="803"/>
      <c r="AH69" s="803"/>
      <c r="AI69" s="803"/>
      <c r="AJ69" s="803"/>
      <c r="AK69" s="803"/>
      <c r="AL69" s="803"/>
      <c r="AM69" s="803"/>
      <c r="AN69" s="803"/>
      <c r="AO69" s="803"/>
      <c r="AP69" s="804"/>
    </row>
    <row r="70" spans="1:42" ht="13.5" customHeight="1" x14ac:dyDescent="0.15">
      <c r="A70" s="802"/>
      <c r="B70" s="803"/>
      <c r="C70" s="803"/>
      <c r="D70" s="803"/>
      <c r="E70" s="803"/>
      <c r="F70" s="803"/>
      <c r="G70" s="803"/>
      <c r="H70" s="803"/>
      <c r="I70" s="803"/>
      <c r="J70" s="803"/>
      <c r="K70" s="803"/>
      <c r="L70" s="803"/>
      <c r="M70" s="803"/>
      <c r="N70" s="803"/>
      <c r="O70" s="803"/>
      <c r="P70" s="803"/>
      <c r="Q70" s="803"/>
      <c r="R70" s="803"/>
      <c r="S70" s="803"/>
      <c r="T70" s="803"/>
      <c r="U70" s="803"/>
      <c r="V70" s="803"/>
      <c r="W70" s="803"/>
      <c r="X70" s="803"/>
      <c r="Y70" s="803"/>
      <c r="Z70" s="803"/>
      <c r="AA70" s="803"/>
      <c r="AB70" s="803"/>
      <c r="AC70" s="803"/>
      <c r="AD70" s="803"/>
      <c r="AE70" s="803"/>
      <c r="AF70" s="803"/>
      <c r="AG70" s="803"/>
      <c r="AH70" s="803"/>
      <c r="AI70" s="803"/>
      <c r="AJ70" s="803"/>
      <c r="AK70" s="803"/>
      <c r="AL70" s="803"/>
      <c r="AM70" s="803"/>
      <c r="AN70" s="803"/>
      <c r="AO70" s="803"/>
      <c r="AP70" s="804"/>
    </row>
    <row r="71" spans="1:42" ht="13.5" customHeight="1" x14ac:dyDescent="0.15">
      <c r="A71" s="802"/>
      <c r="B71" s="803"/>
      <c r="C71" s="803"/>
      <c r="D71" s="803"/>
      <c r="E71" s="803"/>
      <c r="F71" s="803"/>
      <c r="G71" s="803"/>
      <c r="H71" s="803"/>
      <c r="I71" s="803"/>
      <c r="J71" s="803"/>
      <c r="K71" s="803"/>
      <c r="L71" s="803"/>
      <c r="M71" s="803"/>
      <c r="N71" s="803"/>
      <c r="O71" s="803"/>
      <c r="P71" s="803"/>
      <c r="Q71" s="803"/>
      <c r="R71" s="803"/>
      <c r="S71" s="803"/>
      <c r="T71" s="803"/>
      <c r="U71" s="803"/>
      <c r="V71" s="803"/>
      <c r="W71" s="803"/>
      <c r="X71" s="803"/>
      <c r="Y71" s="803"/>
      <c r="Z71" s="803"/>
      <c r="AA71" s="803"/>
      <c r="AB71" s="803"/>
      <c r="AC71" s="803"/>
      <c r="AD71" s="803"/>
      <c r="AE71" s="803"/>
      <c r="AF71" s="803"/>
      <c r="AG71" s="803"/>
      <c r="AH71" s="803"/>
      <c r="AI71" s="803"/>
      <c r="AJ71" s="803"/>
      <c r="AK71" s="803"/>
      <c r="AL71" s="803"/>
      <c r="AM71" s="803"/>
      <c r="AN71" s="803"/>
      <c r="AO71" s="803"/>
      <c r="AP71" s="804"/>
    </row>
    <row r="72" spans="1:42" ht="13.5" customHeight="1" x14ac:dyDescent="0.15">
      <c r="A72" s="802"/>
      <c r="B72" s="803"/>
      <c r="C72" s="803"/>
      <c r="D72" s="803"/>
      <c r="E72" s="803"/>
      <c r="F72" s="803"/>
      <c r="G72" s="803"/>
      <c r="H72" s="803"/>
      <c r="I72" s="803"/>
      <c r="J72" s="803"/>
      <c r="K72" s="803"/>
      <c r="L72" s="803"/>
      <c r="M72" s="803"/>
      <c r="N72" s="803"/>
      <c r="O72" s="803"/>
      <c r="P72" s="803"/>
      <c r="Q72" s="803"/>
      <c r="R72" s="803"/>
      <c r="S72" s="803"/>
      <c r="T72" s="803"/>
      <c r="U72" s="803"/>
      <c r="V72" s="803"/>
      <c r="W72" s="803"/>
      <c r="X72" s="803"/>
      <c r="Y72" s="803"/>
      <c r="Z72" s="803"/>
      <c r="AA72" s="803"/>
      <c r="AB72" s="803"/>
      <c r="AC72" s="803"/>
      <c r="AD72" s="803"/>
      <c r="AE72" s="803"/>
      <c r="AF72" s="803"/>
      <c r="AG72" s="803"/>
      <c r="AH72" s="803"/>
      <c r="AI72" s="803"/>
      <c r="AJ72" s="803"/>
      <c r="AK72" s="803"/>
      <c r="AL72" s="803"/>
      <c r="AM72" s="803"/>
      <c r="AN72" s="803"/>
      <c r="AO72" s="803"/>
      <c r="AP72" s="804"/>
    </row>
    <row r="73" spans="1:42" ht="13.5" customHeight="1" x14ac:dyDescent="0.15">
      <c r="A73" s="805"/>
      <c r="B73" s="806"/>
      <c r="C73" s="806"/>
      <c r="D73" s="806"/>
      <c r="E73" s="806"/>
      <c r="F73" s="806"/>
      <c r="G73" s="806"/>
      <c r="H73" s="806"/>
      <c r="I73" s="806"/>
      <c r="J73" s="806"/>
      <c r="K73" s="806"/>
      <c r="L73" s="806"/>
      <c r="M73" s="806"/>
      <c r="N73" s="806"/>
      <c r="O73" s="806"/>
      <c r="P73" s="806"/>
      <c r="Q73" s="806"/>
      <c r="R73" s="806"/>
      <c r="S73" s="806"/>
      <c r="T73" s="806"/>
      <c r="U73" s="806"/>
      <c r="V73" s="806"/>
      <c r="W73" s="806"/>
      <c r="X73" s="806"/>
      <c r="Y73" s="806"/>
      <c r="Z73" s="806"/>
      <c r="AA73" s="806"/>
      <c r="AB73" s="806"/>
      <c r="AC73" s="806"/>
      <c r="AD73" s="806"/>
      <c r="AE73" s="806"/>
      <c r="AF73" s="806"/>
      <c r="AG73" s="806"/>
      <c r="AH73" s="806"/>
      <c r="AI73" s="806"/>
      <c r="AJ73" s="806"/>
      <c r="AK73" s="806"/>
      <c r="AL73" s="806"/>
      <c r="AM73" s="806"/>
      <c r="AN73" s="806"/>
      <c r="AO73" s="806"/>
      <c r="AP73" s="807"/>
    </row>
    <row r="76" spans="1:42" ht="13.5" customHeight="1" x14ac:dyDescent="0.15">
      <c r="B76" s="830" t="s">
        <v>797</v>
      </c>
      <c r="C76" s="830"/>
      <c r="D76" s="830"/>
      <c r="E76" s="830"/>
      <c r="H76" s="831"/>
      <c r="I76" s="831"/>
      <c r="J76" s="831"/>
      <c r="K76" s="831"/>
      <c r="L76" s="831"/>
      <c r="M76" s="831"/>
      <c r="N76" s="831"/>
      <c r="O76" s="831"/>
      <c r="P76" s="831"/>
      <c r="Q76" s="831"/>
      <c r="R76" s="831"/>
      <c r="S76" s="831"/>
      <c r="T76" s="831"/>
      <c r="U76" s="831"/>
      <c r="V76" s="831"/>
      <c r="W76" s="831"/>
      <c r="X76" s="831"/>
      <c r="Y76" s="831"/>
      <c r="Z76" s="831"/>
      <c r="AA76" s="831"/>
      <c r="AB76" s="831"/>
      <c r="AC76" s="831"/>
      <c r="AD76" s="831"/>
      <c r="AE76" s="831"/>
      <c r="AF76" s="831"/>
      <c r="AG76" s="831"/>
      <c r="AH76" s="831"/>
      <c r="AI76" s="831"/>
      <c r="AJ76" s="831"/>
      <c r="AK76" s="831"/>
      <c r="AL76" s="831"/>
      <c r="AM76" s="831"/>
      <c r="AN76" s="831"/>
      <c r="AO76" s="831"/>
      <c r="AP76" s="831"/>
    </row>
    <row r="77" spans="1:42" ht="13.5" customHeight="1" x14ac:dyDescent="0.15">
      <c r="B77" s="830"/>
      <c r="C77" s="830"/>
      <c r="D77" s="830"/>
      <c r="E77" s="830"/>
      <c r="H77" s="831"/>
      <c r="I77" s="831"/>
      <c r="J77" s="831"/>
      <c r="K77" s="831"/>
      <c r="L77" s="831"/>
      <c r="M77" s="831"/>
      <c r="N77" s="831"/>
      <c r="O77" s="831"/>
      <c r="P77" s="831"/>
      <c r="Q77" s="831"/>
      <c r="R77" s="831"/>
      <c r="S77" s="831"/>
      <c r="T77" s="831"/>
      <c r="U77" s="831"/>
      <c r="V77" s="831"/>
      <c r="W77" s="831"/>
      <c r="X77" s="831"/>
      <c r="Y77" s="831"/>
      <c r="Z77" s="831"/>
      <c r="AA77" s="831"/>
      <c r="AB77" s="831"/>
      <c r="AC77" s="831"/>
      <c r="AD77" s="831"/>
      <c r="AE77" s="831"/>
      <c r="AF77" s="831"/>
      <c r="AG77" s="831"/>
      <c r="AH77" s="831"/>
      <c r="AI77" s="831"/>
      <c r="AJ77" s="831"/>
      <c r="AK77" s="831"/>
      <c r="AL77" s="831"/>
      <c r="AM77" s="831"/>
      <c r="AN77" s="831"/>
      <c r="AO77" s="831"/>
      <c r="AP77" s="831"/>
    </row>
    <row r="78" spans="1:42" ht="13.5" customHeight="1" x14ac:dyDescent="0.15">
      <c r="B78" s="830"/>
      <c r="C78" s="830"/>
      <c r="D78" s="830"/>
      <c r="E78" s="830"/>
      <c r="H78" s="831"/>
      <c r="I78" s="831"/>
      <c r="J78" s="831"/>
      <c r="K78" s="831"/>
      <c r="L78" s="831"/>
      <c r="M78" s="831"/>
      <c r="N78" s="831"/>
      <c r="O78" s="831"/>
      <c r="P78" s="831"/>
      <c r="Q78" s="831"/>
      <c r="R78" s="831"/>
      <c r="S78" s="831"/>
      <c r="T78" s="831"/>
      <c r="U78" s="831"/>
      <c r="V78" s="831"/>
      <c r="W78" s="831"/>
      <c r="X78" s="831"/>
      <c r="Y78" s="831"/>
      <c r="Z78" s="831"/>
      <c r="AA78" s="831"/>
      <c r="AB78" s="831"/>
      <c r="AC78" s="831"/>
      <c r="AD78" s="831"/>
      <c r="AE78" s="831"/>
      <c r="AF78" s="831"/>
      <c r="AG78" s="831"/>
      <c r="AH78" s="831"/>
      <c r="AI78" s="831"/>
      <c r="AJ78" s="831"/>
      <c r="AK78" s="831"/>
      <c r="AL78" s="831"/>
      <c r="AM78" s="831"/>
      <c r="AN78" s="831"/>
      <c r="AO78" s="831"/>
      <c r="AP78" s="831"/>
    </row>
    <row r="79" spans="1:42" ht="13.5" customHeight="1" x14ac:dyDescent="0.15">
      <c r="B79" s="830"/>
      <c r="C79" s="830"/>
      <c r="D79" s="830"/>
      <c r="E79" s="830"/>
      <c r="H79" s="832"/>
      <c r="I79" s="832"/>
      <c r="J79" s="832"/>
      <c r="K79" s="832"/>
      <c r="L79" s="832"/>
      <c r="M79" s="832"/>
      <c r="N79" s="832"/>
      <c r="O79" s="832"/>
      <c r="P79" s="832"/>
      <c r="Q79" s="832"/>
      <c r="R79" s="832"/>
      <c r="S79" s="832"/>
      <c r="T79" s="832"/>
      <c r="U79" s="832"/>
      <c r="V79" s="832"/>
      <c r="W79" s="832"/>
      <c r="X79" s="832"/>
      <c r="Y79" s="832"/>
      <c r="Z79" s="832"/>
      <c r="AA79" s="832"/>
      <c r="AB79" s="832"/>
      <c r="AC79" s="832"/>
      <c r="AD79" s="832"/>
      <c r="AE79" s="832"/>
      <c r="AF79" s="832"/>
      <c r="AG79" s="832"/>
      <c r="AH79" s="832"/>
      <c r="AI79" s="832"/>
      <c r="AJ79" s="832"/>
      <c r="AK79" s="832"/>
      <c r="AL79" s="832"/>
      <c r="AM79" s="832"/>
      <c r="AN79" s="832"/>
      <c r="AO79" s="832"/>
      <c r="AP79" s="832"/>
    </row>
    <row r="81" spans="2:42" ht="13.5" customHeight="1" x14ac:dyDescent="0.15">
      <c r="B81" s="830" t="s">
        <v>783</v>
      </c>
      <c r="C81" s="830"/>
      <c r="D81" s="830"/>
      <c r="E81" s="830"/>
      <c r="H81" s="831"/>
      <c r="I81" s="831"/>
      <c r="J81" s="831"/>
      <c r="K81" s="831"/>
      <c r="L81" s="831"/>
      <c r="M81" s="831"/>
      <c r="N81" s="831"/>
      <c r="O81" s="831"/>
      <c r="P81" s="831"/>
      <c r="Q81" s="831"/>
      <c r="R81" s="831"/>
      <c r="S81" s="831"/>
      <c r="T81" s="831"/>
      <c r="U81" s="831"/>
      <c r="V81" s="831"/>
      <c r="W81" s="831"/>
      <c r="X81" s="831"/>
      <c r="Y81" s="831"/>
      <c r="Z81" s="831"/>
      <c r="AA81" s="831"/>
      <c r="AB81" s="831"/>
      <c r="AC81" s="831"/>
      <c r="AD81" s="831"/>
      <c r="AE81" s="831"/>
      <c r="AF81" s="831"/>
      <c r="AG81" s="831"/>
      <c r="AH81" s="831"/>
      <c r="AI81" s="831"/>
      <c r="AJ81" s="831"/>
      <c r="AK81" s="831"/>
      <c r="AL81" s="831"/>
      <c r="AM81" s="831"/>
      <c r="AN81" s="831"/>
      <c r="AO81" s="831"/>
      <c r="AP81" s="831"/>
    </row>
    <row r="82" spans="2:42" ht="13.5" customHeight="1" x14ac:dyDescent="0.15">
      <c r="B82" s="830"/>
      <c r="C82" s="830"/>
      <c r="D82" s="830"/>
      <c r="E82" s="830"/>
      <c r="H82" s="831"/>
      <c r="I82" s="831"/>
      <c r="J82" s="831"/>
      <c r="K82" s="831"/>
      <c r="L82" s="831"/>
      <c r="M82" s="831"/>
      <c r="N82" s="831"/>
      <c r="O82" s="831"/>
      <c r="P82" s="831"/>
      <c r="Q82" s="831"/>
      <c r="R82" s="831"/>
      <c r="S82" s="831"/>
      <c r="T82" s="831"/>
      <c r="U82" s="831"/>
      <c r="V82" s="831"/>
      <c r="W82" s="831"/>
      <c r="X82" s="831"/>
      <c r="Y82" s="831"/>
      <c r="Z82" s="831"/>
      <c r="AA82" s="831"/>
      <c r="AB82" s="831"/>
      <c r="AC82" s="831"/>
      <c r="AD82" s="831"/>
      <c r="AE82" s="831"/>
      <c r="AF82" s="831"/>
      <c r="AG82" s="831"/>
      <c r="AH82" s="831"/>
      <c r="AI82" s="831"/>
      <c r="AJ82" s="831"/>
      <c r="AK82" s="831"/>
      <c r="AL82" s="831"/>
      <c r="AM82" s="831"/>
      <c r="AN82" s="831"/>
      <c r="AO82" s="831"/>
      <c r="AP82" s="831"/>
    </row>
    <row r="83" spans="2:42" ht="13.5" customHeight="1" x14ac:dyDescent="0.15">
      <c r="B83" s="830"/>
      <c r="C83" s="830"/>
      <c r="D83" s="830"/>
      <c r="E83" s="830"/>
      <c r="H83" s="831"/>
      <c r="I83" s="831"/>
      <c r="J83" s="831"/>
      <c r="K83" s="831"/>
      <c r="L83" s="831"/>
      <c r="M83" s="831"/>
      <c r="N83" s="831"/>
      <c r="O83" s="831"/>
      <c r="P83" s="831"/>
      <c r="Q83" s="831"/>
      <c r="R83" s="831"/>
      <c r="S83" s="831"/>
      <c r="T83" s="831"/>
      <c r="U83" s="831"/>
      <c r="V83" s="831"/>
      <c r="W83" s="831"/>
      <c r="X83" s="831"/>
      <c r="Y83" s="831"/>
      <c r="Z83" s="831"/>
      <c r="AA83" s="831"/>
      <c r="AB83" s="831"/>
      <c r="AC83" s="831"/>
      <c r="AD83" s="831"/>
      <c r="AE83" s="831"/>
      <c r="AF83" s="831"/>
      <c r="AG83" s="831"/>
      <c r="AH83" s="831"/>
      <c r="AI83" s="831"/>
      <c r="AJ83" s="831"/>
      <c r="AK83" s="831"/>
      <c r="AL83" s="831"/>
      <c r="AM83" s="831"/>
      <c r="AN83" s="831"/>
      <c r="AO83" s="831"/>
      <c r="AP83" s="831"/>
    </row>
    <row r="84" spans="2:42" ht="13.5" customHeight="1" x14ac:dyDescent="0.15">
      <c r="B84" s="830"/>
      <c r="C84" s="830"/>
      <c r="D84" s="830"/>
      <c r="E84" s="830"/>
      <c r="H84" s="832"/>
      <c r="I84" s="832"/>
      <c r="J84" s="832"/>
      <c r="K84" s="832"/>
      <c r="L84" s="832"/>
      <c r="M84" s="832"/>
      <c r="N84" s="832"/>
      <c r="O84" s="832"/>
      <c r="P84" s="832"/>
      <c r="Q84" s="832"/>
      <c r="R84" s="832"/>
      <c r="S84" s="832"/>
      <c r="T84" s="832"/>
      <c r="U84" s="832"/>
      <c r="V84" s="832"/>
      <c r="W84" s="832"/>
      <c r="X84" s="832"/>
      <c r="Y84" s="832"/>
      <c r="Z84" s="832"/>
      <c r="AA84" s="832"/>
      <c r="AB84" s="832"/>
      <c r="AC84" s="832"/>
      <c r="AD84" s="832"/>
      <c r="AE84" s="832"/>
      <c r="AF84" s="832"/>
      <c r="AG84" s="832"/>
      <c r="AH84" s="832"/>
      <c r="AI84" s="832"/>
      <c r="AJ84" s="832"/>
      <c r="AK84" s="832"/>
      <c r="AL84" s="832"/>
      <c r="AM84" s="832"/>
      <c r="AN84" s="832"/>
      <c r="AO84" s="832"/>
      <c r="AP84" s="832"/>
    </row>
    <row r="86" spans="2:42" ht="13.5" customHeight="1" x14ac:dyDescent="0.15">
      <c r="B86" s="830" t="s">
        <v>781</v>
      </c>
      <c r="C86" s="830"/>
      <c r="D86" s="830"/>
      <c r="E86" s="830"/>
      <c r="H86" s="831"/>
      <c r="I86" s="831"/>
      <c r="J86" s="831"/>
      <c r="K86" s="831"/>
      <c r="L86" s="831"/>
      <c r="M86" s="831"/>
      <c r="N86" s="831"/>
      <c r="O86" s="831"/>
      <c r="P86" s="831"/>
      <c r="Q86" s="831"/>
      <c r="R86" s="831"/>
      <c r="S86" s="831"/>
      <c r="T86" s="831"/>
      <c r="U86" s="831"/>
      <c r="V86" s="831"/>
      <c r="W86" s="831"/>
      <c r="X86" s="831"/>
      <c r="Y86" s="831"/>
      <c r="Z86" s="831"/>
      <c r="AA86" s="831"/>
      <c r="AB86" s="831"/>
      <c r="AC86" s="831"/>
      <c r="AD86" s="831"/>
      <c r="AE86" s="831"/>
      <c r="AF86" s="831"/>
      <c r="AG86" s="831"/>
      <c r="AH86" s="831"/>
      <c r="AI86" s="831"/>
      <c r="AJ86" s="831"/>
      <c r="AK86" s="831"/>
      <c r="AL86" s="831"/>
      <c r="AM86" s="831"/>
      <c r="AN86" s="831"/>
      <c r="AO86" s="831"/>
      <c r="AP86" s="831"/>
    </row>
    <row r="87" spans="2:42" ht="13.5" customHeight="1" x14ac:dyDescent="0.15">
      <c r="B87" s="830"/>
      <c r="C87" s="830"/>
      <c r="D87" s="830"/>
      <c r="E87" s="830"/>
      <c r="H87" s="831"/>
      <c r="I87" s="831"/>
      <c r="J87" s="831"/>
      <c r="K87" s="831"/>
      <c r="L87" s="831"/>
      <c r="M87" s="831"/>
      <c r="N87" s="831"/>
      <c r="O87" s="831"/>
      <c r="P87" s="831"/>
      <c r="Q87" s="831"/>
      <c r="R87" s="831"/>
      <c r="S87" s="831"/>
      <c r="T87" s="831"/>
      <c r="U87" s="831"/>
      <c r="V87" s="831"/>
      <c r="W87" s="831"/>
      <c r="X87" s="831"/>
      <c r="Y87" s="831"/>
      <c r="Z87" s="831"/>
      <c r="AA87" s="831"/>
      <c r="AB87" s="831"/>
      <c r="AC87" s="831"/>
      <c r="AD87" s="831"/>
      <c r="AE87" s="831"/>
      <c r="AF87" s="831"/>
      <c r="AG87" s="831"/>
      <c r="AH87" s="831"/>
      <c r="AI87" s="831"/>
      <c r="AJ87" s="831"/>
      <c r="AK87" s="831"/>
      <c r="AL87" s="831"/>
      <c r="AM87" s="831"/>
      <c r="AN87" s="831"/>
      <c r="AO87" s="831"/>
      <c r="AP87" s="831"/>
    </row>
    <row r="88" spans="2:42" ht="13.5" customHeight="1" x14ac:dyDescent="0.15">
      <c r="B88" s="830"/>
      <c r="C88" s="830"/>
      <c r="D88" s="830"/>
      <c r="E88" s="830"/>
      <c r="H88" s="831"/>
      <c r="I88" s="831"/>
      <c r="J88" s="831"/>
      <c r="K88" s="831"/>
      <c r="L88" s="831"/>
      <c r="M88" s="831"/>
      <c r="N88" s="831"/>
      <c r="O88" s="831"/>
      <c r="P88" s="831"/>
      <c r="Q88" s="831"/>
      <c r="R88" s="831"/>
      <c r="S88" s="831"/>
      <c r="T88" s="831"/>
      <c r="U88" s="831"/>
      <c r="V88" s="831"/>
      <c r="W88" s="831"/>
      <c r="X88" s="831"/>
      <c r="Y88" s="831"/>
      <c r="Z88" s="831"/>
      <c r="AA88" s="831"/>
      <c r="AB88" s="831"/>
      <c r="AC88" s="831"/>
      <c r="AD88" s="831"/>
      <c r="AE88" s="831"/>
      <c r="AF88" s="831"/>
      <c r="AG88" s="831"/>
      <c r="AH88" s="831"/>
      <c r="AI88" s="831"/>
      <c r="AJ88" s="831"/>
      <c r="AK88" s="831"/>
      <c r="AL88" s="831"/>
      <c r="AM88" s="831"/>
      <c r="AN88" s="831"/>
      <c r="AO88" s="831"/>
      <c r="AP88" s="831"/>
    </row>
    <row r="89" spans="2:42" ht="13.5" customHeight="1" x14ac:dyDescent="0.15">
      <c r="B89" s="830"/>
      <c r="C89" s="830"/>
      <c r="D89" s="830"/>
      <c r="E89" s="830"/>
      <c r="H89" s="832"/>
      <c r="I89" s="832"/>
      <c r="J89" s="832"/>
      <c r="K89" s="832"/>
      <c r="L89" s="832"/>
      <c r="M89" s="832"/>
      <c r="N89" s="832"/>
      <c r="O89" s="832"/>
      <c r="P89" s="832"/>
      <c r="Q89" s="832"/>
      <c r="R89" s="832"/>
      <c r="S89" s="832"/>
      <c r="T89" s="832"/>
      <c r="U89" s="832"/>
      <c r="V89" s="832"/>
      <c r="W89" s="832"/>
      <c r="X89" s="832"/>
      <c r="Y89" s="832"/>
      <c r="Z89" s="832"/>
      <c r="AA89" s="832"/>
      <c r="AB89" s="832"/>
      <c r="AC89" s="832"/>
      <c r="AD89" s="832"/>
      <c r="AE89" s="832"/>
      <c r="AF89" s="832"/>
      <c r="AG89" s="832"/>
      <c r="AH89" s="832"/>
      <c r="AI89" s="832"/>
      <c r="AJ89" s="832"/>
      <c r="AK89" s="832"/>
      <c r="AL89" s="832"/>
      <c r="AM89" s="832"/>
      <c r="AN89" s="832"/>
      <c r="AO89" s="832"/>
      <c r="AP89" s="832"/>
    </row>
    <row r="91" spans="2:42" ht="13.5" customHeight="1" x14ac:dyDescent="0.15">
      <c r="B91" s="830" t="s">
        <v>779</v>
      </c>
      <c r="C91" s="830"/>
      <c r="D91" s="830"/>
      <c r="E91" s="830"/>
      <c r="H91" s="831"/>
      <c r="I91" s="831"/>
      <c r="J91" s="831"/>
      <c r="K91" s="831"/>
      <c r="L91" s="831"/>
      <c r="M91" s="831"/>
      <c r="N91" s="831"/>
      <c r="O91" s="831"/>
      <c r="P91" s="831"/>
      <c r="Q91" s="831"/>
      <c r="R91" s="831"/>
      <c r="S91" s="831"/>
      <c r="T91" s="831"/>
      <c r="U91" s="831"/>
      <c r="V91" s="831"/>
      <c r="W91" s="831"/>
      <c r="X91" s="831"/>
      <c r="Y91" s="831"/>
      <c r="Z91" s="831"/>
      <c r="AA91" s="831"/>
      <c r="AB91" s="831"/>
      <c r="AC91" s="831"/>
      <c r="AD91" s="831"/>
      <c r="AE91" s="831"/>
      <c r="AF91" s="831"/>
      <c r="AG91" s="831"/>
      <c r="AH91" s="831"/>
      <c r="AI91" s="831"/>
      <c r="AJ91" s="831"/>
      <c r="AK91" s="831"/>
      <c r="AL91" s="831"/>
      <c r="AM91" s="831"/>
      <c r="AN91" s="831"/>
      <c r="AO91" s="831"/>
      <c r="AP91" s="831"/>
    </row>
    <row r="92" spans="2:42" ht="13.5" customHeight="1" x14ac:dyDescent="0.15">
      <c r="B92" s="830"/>
      <c r="C92" s="830"/>
      <c r="D92" s="830"/>
      <c r="E92" s="830"/>
      <c r="H92" s="831"/>
      <c r="I92" s="831"/>
      <c r="J92" s="831"/>
      <c r="K92" s="831"/>
      <c r="L92" s="831"/>
      <c r="M92" s="831"/>
      <c r="N92" s="831"/>
      <c r="O92" s="831"/>
      <c r="P92" s="831"/>
      <c r="Q92" s="831"/>
      <c r="R92" s="831"/>
      <c r="S92" s="831"/>
      <c r="T92" s="831"/>
      <c r="U92" s="831"/>
      <c r="V92" s="831"/>
      <c r="W92" s="831"/>
      <c r="X92" s="831"/>
      <c r="Y92" s="831"/>
      <c r="Z92" s="831"/>
      <c r="AA92" s="831"/>
      <c r="AB92" s="831"/>
      <c r="AC92" s="831"/>
      <c r="AD92" s="831"/>
      <c r="AE92" s="831"/>
      <c r="AF92" s="831"/>
      <c r="AG92" s="831"/>
      <c r="AH92" s="831"/>
      <c r="AI92" s="831"/>
      <c r="AJ92" s="831"/>
      <c r="AK92" s="831"/>
      <c r="AL92" s="831"/>
      <c r="AM92" s="831"/>
      <c r="AN92" s="831"/>
      <c r="AO92" s="831"/>
      <c r="AP92" s="831"/>
    </row>
    <row r="93" spans="2:42" ht="13.5" customHeight="1" x14ac:dyDescent="0.15">
      <c r="B93" s="830"/>
      <c r="C93" s="830"/>
      <c r="D93" s="830"/>
      <c r="E93" s="830"/>
      <c r="H93" s="831"/>
      <c r="I93" s="831"/>
      <c r="J93" s="831"/>
      <c r="K93" s="831"/>
      <c r="L93" s="831"/>
      <c r="M93" s="831"/>
      <c r="N93" s="831"/>
      <c r="O93" s="831"/>
      <c r="P93" s="831"/>
      <c r="Q93" s="831"/>
      <c r="R93" s="831"/>
      <c r="S93" s="831"/>
      <c r="T93" s="831"/>
      <c r="U93" s="831"/>
      <c r="V93" s="831"/>
      <c r="W93" s="831"/>
      <c r="X93" s="831"/>
      <c r="Y93" s="831"/>
      <c r="Z93" s="831"/>
      <c r="AA93" s="831"/>
      <c r="AB93" s="831"/>
      <c r="AC93" s="831"/>
      <c r="AD93" s="831"/>
      <c r="AE93" s="831"/>
      <c r="AF93" s="831"/>
      <c r="AG93" s="831"/>
      <c r="AH93" s="831"/>
      <c r="AI93" s="831"/>
      <c r="AJ93" s="831"/>
      <c r="AK93" s="831"/>
      <c r="AL93" s="831"/>
      <c r="AM93" s="831"/>
      <c r="AN93" s="831"/>
      <c r="AO93" s="831"/>
      <c r="AP93" s="831"/>
    </row>
    <row r="94" spans="2:42" ht="13.5" customHeight="1" x14ac:dyDescent="0.15">
      <c r="B94" s="830"/>
      <c r="C94" s="830"/>
      <c r="D94" s="830"/>
      <c r="E94" s="830"/>
      <c r="H94" s="832"/>
      <c r="I94" s="832"/>
      <c r="J94" s="832"/>
      <c r="K94" s="832"/>
      <c r="L94" s="832"/>
      <c r="M94" s="832"/>
      <c r="N94" s="832"/>
      <c r="O94" s="832"/>
      <c r="P94" s="832"/>
      <c r="Q94" s="832"/>
      <c r="R94" s="832"/>
      <c r="S94" s="832"/>
      <c r="T94" s="832"/>
      <c r="U94" s="832"/>
      <c r="V94" s="832"/>
      <c r="W94" s="832"/>
      <c r="X94" s="832"/>
      <c r="Y94" s="832"/>
      <c r="Z94" s="832"/>
      <c r="AA94" s="832"/>
      <c r="AB94" s="832"/>
      <c r="AC94" s="832"/>
      <c r="AD94" s="832"/>
      <c r="AE94" s="832"/>
      <c r="AF94" s="832"/>
      <c r="AG94" s="832"/>
      <c r="AH94" s="832"/>
      <c r="AI94" s="832"/>
      <c r="AJ94" s="832"/>
      <c r="AK94" s="832"/>
      <c r="AL94" s="832"/>
      <c r="AM94" s="832"/>
      <c r="AN94" s="832"/>
      <c r="AO94" s="832"/>
      <c r="AP94" s="832"/>
    </row>
    <row r="96" spans="2:42" ht="13.5" customHeight="1" x14ac:dyDescent="0.15">
      <c r="B96" s="830" t="s">
        <v>777</v>
      </c>
      <c r="C96" s="830"/>
      <c r="D96" s="830"/>
      <c r="E96" s="830"/>
      <c r="H96" s="831"/>
      <c r="I96" s="831"/>
      <c r="J96" s="831"/>
      <c r="K96" s="831"/>
      <c r="L96" s="831"/>
      <c r="M96" s="831"/>
      <c r="N96" s="831"/>
      <c r="O96" s="831"/>
      <c r="P96" s="831"/>
      <c r="Q96" s="831"/>
      <c r="R96" s="831"/>
      <c r="S96" s="831"/>
      <c r="T96" s="831"/>
      <c r="U96" s="831"/>
      <c r="V96" s="831"/>
      <c r="W96" s="831"/>
      <c r="X96" s="831"/>
      <c r="Y96" s="831"/>
      <c r="Z96" s="831"/>
      <c r="AA96" s="831"/>
      <c r="AB96" s="831"/>
      <c r="AC96" s="831"/>
      <c r="AD96" s="831"/>
      <c r="AE96" s="831"/>
      <c r="AF96" s="831"/>
      <c r="AG96" s="831"/>
      <c r="AH96" s="831"/>
      <c r="AI96" s="831"/>
      <c r="AJ96" s="831"/>
      <c r="AK96" s="831"/>
      <c r="AL96" s="831"/>
      <c r="AM96" s="831"/>
      <c r="AN96" s="831"/>
      <c r="AO96" s="831"/>
      <c r="AP96" s="831"/>
    </row>
    <row r="97" spans="1:42" ht="13.5" customHeight="1" x14ac:dyDescent="0.15">
      <c r="B97" s="830"/>
      <c r="C97" s="830"/>
      <c r="D97" s="830"/>
      <c r="E97" s="830"/>
      <c r="H97" s="831"/>
      <c r="I97" s="831"/>
      <c r="J97" s="831"/>
      <c r="K97" s="831"/>
      <c r="L97" s="831"/>
      <c r="M97" s="831"/>
      <c r="N97" s="831"/>
      <c r="O97" s="831"/>
      <c r="P97" s="831"/>
      <c r="Q97" s="831"/>
      <c r="R97" s="831"/>
      <c r="S97" s="831"/>
      <c r="T97" s="831"/>
      <c r="U97" s="831"/>
      <c r="V97" s="831"/>
      <c r="W97" s="831"/>
      <c r="X97" s="831"/>
      <c r="Y97" s="831"/>
      <c r="Z97" s="831"/>
      <c r="AA97" s="831"/>
      <c r="AB97" s="831"/>
      <c r="AC97" s="831"/>
      <c r="AD97" s="831"/>
      <c r="AE97" s="831"/>
      <c r="AF97" s="831"/>
      <c r="AG97" s="831"/>
      <c r="AH97" s="831"/>
      <c r="AI97" s="831"/>
      <c r="AJ97" s="831"/>
      <c r="AK97" s="831"/>
      <c r="AL97" s="831"/>
      <c r="AM97" s="831"/>
      <c r="AN97" s="831"/>
      <c r="AO97" s="831"/>
      <c r="AP97" s="831"/>
    </row>
    <row r="98" spans="1:42" ht="13.5" customHeight="1" x14ac:dyDescent="0.15">
      <c r="B98" s="830"/>
      <c r="C98" s="830"/>
      <c r="D98" s="830"/>
      <c r="E98" s="830"/>
      <c r="H98" s="831"/>
      <c r="I98" s="831"/>
      <c r="J98" s="831"/>
      <c r="K98" s="831"/>
      <c r="L98" s="831"/>
      <c r="M98" s="831"/>
      <c r="N98" s="831"/>
      <c r="O98" s="831"/>
      <c r="P98" s="831"/>
      <c r="Q98" s="831"/>
      <c r="R98" s="831"/>
      <c r="S98" s="831"/>
      <c r="T98" s="831"/>
      <c r="U98" s="831"/>
      <c r="V98" s="831"/>
      <c r="W98" s="831"/>
      <c r="X98" s="831"/>
      <c r="Y98" s="831"/>
      <c r="Z98" s="831"/>
      <c r="AA98" s="831"/>
      <c r="AB98" s="831"/>
      <c r="AC98" s="831"/>
      <c r="AD98" s="831"/>
      <c r="AE98" s="831"/>
      <c r="AF98" s="831"/>
      <c r="AG98" s="831"/>
      <c r="AH98" s="831"/>
      <c r="AI98" s="831"/>
      <c r="AJ98" s="831"/>
      <c r="AK98" s="831"/>
      <c r="AL98" s="831"/>
      <c r="AM98" s="831"/>
      <c r="AN98" s="831"/>
      <c r="AO98" s="831"/>
      <c r="AP98" s="831"/>
    </row>
    <row r="99" spans="1:42" ht="13.5" customHeight="1" x14ac:dyDescent="0.15">
      <c r="B99" s="830"/>
      <c r="C99" s="830"/>
      <c r="D99" s="830"/>
      <c r="E99" s="830"/>
      <c r="H99" s="832"/>
      <c r="I99" s="832"/>
      <c r="J99" s="832"/>
      <c r="K99" s="832"/>
      <c r="L99" s="832"/>
      <c r="M99" s="832"/>
      <c r="N99" s="832"/>
      <c r="O99" s="832"/>
      <c r="P99" s="832"/>
      <c r="Q99" s="832"/>
      <c r="R99" s="832"/>
      <c r="S99" s="832"/>
      <c r="T99" s="832"/>
      <c r="U99" s="832"/>
      <c r="V99" s="832"/>
      <c r="W99" s="832"/>
      <c r="X99" s="832"/>
      <c r="Y99" s="832"/>
      <c r="Z99" s="832"/>
      <c r="AA99" s="832"/>
      <c r="AB99" s="832"/>
      <c r="AC99" s="832"/>
      <c r="AD99" s="832"/>
      <c r="AE99" s="832"/>
      <c r="AF99" s="832"/>
      <c r="AG99" s="832"/>
      <c r="AH99" s="832"/>
      <c r="AI99" s="832"/>
      <c r="AJ99" s="832"/>
      <c r="AK99" s="832"/>
      <c r="AL99" s="832"/>
      <c r="AM99" s="832"/>
      <c r="AN99" s="832"/>
      <c r="AO99" s="832"/>
      <c r="AP99" s="832"/>
    </row>
    <row r="102" spans="1:42" ht="13.5" customHeight="1" x14ac:dyDescent="0.15">
      <c r="A102" s="833" t="s">
        <v>796</v>
      </c>
      <c r="B102" s="833"/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833"/>
      <c r="U102" s="833"/>
      <c r="V102" s="833"/>
      <c r="W102" s="833"/>
      <c r="X102" s="833"/>
      <c r="Y102" s="833"/>
      <c r="Z102" s="833"/>
      <c r="AA102" s="833"/>
      <c r="AB102" s="833"/>
      <c r="AC102" s="833"/>
      <c r="AD102" s="833"/>
      <c r="AE102" s="833"/>
      <c r="AF102" s="833"/>
      <c r="AG102" s="833"/>
      <c r="AH102" s="833"/>
      <c r="AI102" s="833"/>
      <c r="AJ102" s="833"/>
      <c r="AK102" s="833"/>
      <c r="AL102" s="833"/>
      <c r="AM102" s="833"/>
      <c r="AN102" s="833"/>
      <c r="AO102" s="833"/>
      <c r="AP102" s="833"/>
    </row>
    <row r="103" spans="1:42" ht="13.5" customHeight="1" x14ac:dyDescent="0.15">
      <c r="A103" s="833"/>
      <c r="B103" s="833"/>
      <c r="C103" s="833"/>
      <c r="D103" s="833"/>
      <c r="E103" s="833"/>
      <c r="F103" s="833"/>
      <c r="G103" s="833"/>
      <c r="H103" s="833"/>
      <c r="I103" s="833"/>
      <c r="J103" s="833"/>
      <c r="K103" s="833"/>
      <c r="L103" s="833"/>
      <c r="M103" s="833"/>
      <c r="N103" s="833"/>
      <c r="O103" s="833"/>
      <c r="P103" s="833"/>
      <c r="Q103" s="833"/>
      <c r="R103" s="833"/>
      <c r="S103" s="833"/>
      <c r="T103" s="833"/>
      <c r="U103" s="833"/>
      <c r="V103" s="833"/>
      <c r="W103" s="833"/>
      <c r="X103" s="833"/>
      <c r="Y103" s="833"/>
      <c r="Z103" s="833"/>
      <c r="AA103" s="833"/>
      <c r="AB103" s="833"/>
      <c r="AC103" s="833"/>
      <c r="AD103" s="833"/>
      <c r="AE103" s="833"/>
      <c r="AF103" s="833"/>
      <c r="AG103" s="833"/>
      <c r="AH103" s="833"/>
      <c r="AI103" s="833"/>
      <c r="AJ103" s="833"/>
      <c r="AK103" s="833"/>
      <c r="AL103" s="833"/>
      <c r="AM103" s="833"/>
      <c r="AN103" s="833"/>
      <c r="AO103" s="833"/>
      <c r="AP103" s="833"/>
    </row>
    <row r="104" spans="1:42" ht="13.5" customHeight="1" x14ac:dyDescent="0.15">
      <c r="A104" s="833"/>
      <c r="B104" s="833"/>
      <c r="C104" s="833"/>
      <c r="D104" s="833"/>
      <c r="E104" s="833"/>
      <c r="F104" s="833"/>
      <c r="G104" s="833"/>
      <c r="H104" s="833"/>
      <c r="I104" s="833"/>
      <c r="J104" s="833"/>
      <c r="K104" s="833"/>
      <c r="L104" s="833"/>
      <c r="M104" s="833"/>
      <c r="N104" s="833"/>
      <c r="O104" s="833"/>
      <c r="P104" s="833"/>
      <c r="Q104" s="833"/>
      <c r="R104" s="833"/>
      <c r="S104" s="833"/>
      <c r="T104" s="833"/>
      <c r="U104" s="833"/>
      <c r="V104" s="833"/>
      <c r="W104" s="833"/>
      <c r="X104" s="833"/>
      <c r="Y104" s="833"/>
      <c r="Z104" s="833"/>
      <c r="AA104" s="833"/>
      <c r="AB104" s="833"/>
      <c r="AC104" s="833"/>
      <c r="AD104" s="833"/>
      <c r="AE104" s="833"/>
      <c r="AF104" s="833"/>
      <c r="AG104" s="833"/>
      <c r="AH104" s="833"/>
      <c r="AI104" s="833"/>
      <c r="AJ104" s="833"/>
      <c r="AK104" s="833"/>
      <c r="AL104" s="833"/>
      <c r="AM104" s="833"/>
      <c r="AN104" s="833"/>
      <c r="AO104" s="833"/>
      <c r="AP104" s="833"/>
    </row>
    <row r="105" spans="1:42" ht="13.5" customHeight="1" x14ac:dyDescent="0.15">
      <c r="A105" s="833"/>
      <c r="B105" s="833"/>
      <c r="C105" s="833"/>
      <c r="D105" s="833"/>
      <c r="E105" s="833"/>
      <c r="F105" s="833"/>
      <c r="G105" s="833"/>
      <c r="H105" s="833"/>
      <c r="I105" s="833"/>
      <c r="J105" s="833"/>
      <c r="K105" s="833"/>
      <c r="L105" s="833"/>
      <c r="M105" s="833"/>
      <c r="N105" s="833"/>
      <c r="O105" s="833"/>
      <c r="P105" s="833"/>
      <c r="Q105" s="833"/>
      <c r="R105" s="833"/>
      <c r="S105" s="833"/>
      <c r="T105" s="833"/>
      <c r="U105" s="833"/>
      <c r="V105" s="833"/>
      <c r="W105" s="833"/>
      <c r="X105" s="833"/>
      <c r="Y105" s="833"/>
      <c r="Z105" s="833"/>
      <c r="AA105" s="833"/>
      <c r="AB105" s="833"/>
      <c r="AC105" s="833"/>
      <c r="AD105" s="833"/>
      <c r="AE105" s="833"/>
      <c r="AF105" s="833"/>
      <c r="AG105" s="833"/>
      <c r="AH105" s="833"/>
      <c r="AI105" s="833"/>
      <c r="AJ105" s="833"/>
      <c r="AK105" s="833"/>
      <c r="AL105" s="833"/>
      <c r="AM105" s="833"/>
      <c r="AN105" s="833"/>
      <c r="AO105" s="833"/>
      <c r="AP105" s="833"/>
    </row>
    <row r="107" spans="1:42" ht="13.5" customHeight="1" x14ac:dyDescent="0.15">
      <c r="B107" s="834" t="s">
        <v>793</v>
      </c>
      <c r="C107" s="834"/>
      <c r="D107" s="834"/>
      <c r="E107" s="108"/>
      <c r="F107" s="835" t="s">
        <v>795</v>
      </c>
      <c r="G107" s="835"/>
      <c r="H107" s="835"/>
      <c r="I107" s="835"/>
      <c r="J107" s="835"/>
      <c r="K107" s="835"/>
      <c r="L107" s="835"/>
      <c r="M107" s="835"/>
      <c r="N107" s="835"/>
      <c r="O107" s="835"/>
      <c r="P107" s="835"/>
      <c r="Q107" s="835"/>
      <c r="R107" s="835"/>
      <c r="S107" s="835"/>
      <c r="T107" s="835"/>
      <c r="U107" s="108"/>
      <c r="W107" s="834" t="s">
        <v>216</v>
      </c>
      <c r="X107" s="834"/>
      <c r="Y107" s="834"/>
      <c r="Z107" s="108"/>
      <c r="AA107" s="835" t="s">
        <v>794</v>
      </c>
      <c r="AB107" s="835"/>
      <c r="AC107" s="835"/>
      <c r="AD107" s="835"/>
      <c r="AE107" s="835"/>
      <c r="AF107" s="835"/>
      <c r="AG107" s="835"/>
      <c r="AH107" s="835"/>
      <c r="AI107" s="835"/>
      <c r="AJ107" s="835"/>
      <c r="AK107" s="835"/>
      <c r="AL107" s="835"/>
      <c r="AM107" s="835"/>
      <c r="AN107" s="835"/>
      <c r="AO107" s="835"/>
    </row>
    <row r="108" spans="1:42" ht="13.5" customHeight="1" x14ac:dyDescent="0.15">
      <c r="B108" s="834"/>
      <c r="C108" s="834"/>
      <c r="D108" s="834"/>
      <c r="E108" s="108"/>
      <c r="F108" s="835"/>
      <c r="G108" s="835"/>
      <c r="H108" s="835"/>
      <c r="I108" s="835"/>
      <c r="J108" s="835"/>
      <c r="K108" s="835"/>
      <c r="L108" s="835"/>
      <c r="M108" s="835"/>
      <c r="N108" s="835"/>
      <c r="O108" s="835"/>
      <c r="P108" s="835"/>
      <c r="Q108" s="835"/>
      <c r="R108" s="835"/>
      <c r="S108" s="835"/>
      <c r="T108" s="835"/>
      <c r="U108" s="108"/>
      <c r="W108" s="834"/>
      <c r="X108" s="834"/>
      <c r="Y108" s="834"/>
      <c r="Z108" s="108"/>
      <c r="AA108" s="835"/>
      <c r="AB108" s="835"/>
      <c r="AC108" s="835"/>
      <c r="AD108" s="835"/>
      <c r="AE108" s="835"/>
      <c r="AF108" s="835"/>
      <c r="AG108" s="835"/>
      <c r="AH108" s="835"/>
      <c r="AI108" s="835"/>
      <c r="AJ108" s="835"/>
      <c r="AK108" s="835"/>
      <c r="AL108" s="835"/>
      <c r="AM108" s="835"/>
      <c r="AN108" s="835"/>
      <c r="AO108" s="835"/>
    </row>
    <row r="109" spans="1:42" ht="13.5" customHeight="1" x14ac:dyDescent="0.15">
      <c r="B109" s="834"/>
      <c r="C109" s="834"/>
      <c r="D109" s="834"/>
      <c r="E109" s="108"/>
      <c r="F109" s="836"/>
      <c r="G109" s="836"/>
      <c r="H109" s="836"/>
      <c r="I109" s="836"/>
      <c r="J109" s="836"/>
      <c r="K109" s="836"/>
      <c r="L109" s="836"/>
      <c r="M109" s="836"/>
      <c r="N109" s="836"/>
      <c r="O109" s="836"/>
      <c r="P109" s="836"/>
      <c r="Q109" s="836"/>
      <c r="R109" s="836"/>
      <c r="S109" s="836"/>
      <c r="T109" s="836"/>
      <c r="U109" s="108"/>
      <c r="W109" s="834"/>
      <c r="X109" s="834"/>
      <c r="Y109" s="834"/>
      <c r="Z109" s="108"/>
      <c r="AA109" s="836"/>
      <c r="AB109" s="836"/>
      <c r="AC109" s="836"/>
      <c r="AD109" s="836"/>
      <c r="AE109" s="836"/>
      <c r="AF109" s="836"/>
      <c r="AG109" s="836"/>
      <c r="AH109" s="836"/>
      <c r="AI109" s="836"/>
      <c r="AJ109" s="836"/>
      <c r="AK109" s="836"/>
      <c r="AL109" s="836"/>
      <c r="AM109" s="836"/>
      <c r="AN109" s="836"/>
      <c r="AO109" s="836"/>
    </row>
    <row r="110" spans="1:42" ht="13.5" customHeight="1" x14ac:dyDescent="0.15">
      <c r="B110" s="108"/>
      <c r="C110" s="108"/>
      <c r="D110" s="108"/>
      <c r="E110" s="108"/>
    </row>
    <row r="111" spans="1:42" ht="13.5" customHeight="1" x14ac:dyDescent="0.15">
      <c r="B111" s="834" t="s">
        <v>793</v>
      </c>
      <c r="C111" s="834"/>
      <c r="D111" s="834"/>
      <c r="F111" s="835" t="s">
        <v>792</v>
      </c>
      <c r="G111" s="835"/>
      <c r="H111" s="835"/>
      <c r="I111" s="835"/>
      <c r="J111" s="835"/>
      <c r="K111" s="835"/>
      <c r="L111" s="835"/>
      <c r="M111" s="835"/>
      <c r="N111" s="835"/>
      <c r="O111" s="835"/>
      <c r="P111" s="835"/>
      <c r="Q111" s="835"/>
      <c r="R111" s="835"/>
      <c r="S111" s="835"/>
      <c r="T111" s="835"/>
      <c r="U111" s="108"/>
      <c r="W111" s="834" t="s">
        <v>216</v>
      </c>
      <c r="X111" s="834"/>
      <c r="Y111" s="834"/>
      <c r="Z111" s="108"/>
      <c r="AA111" s="835" t="s">
        <v>791</v>
      </c>
      <c r="AB111" s="835"/>
      <c r="AC111" s="835"/>
      <c r="AD111" s="835"/>
      <c r="AE111" s="835"/>
      <c r="AF111" s="835"/>
      <c r="AG111" s="835"/>
      <c r="AH111" s="835"/>
      <c r="AI111" s="835"/>
      <c r="AJ111" s="835"/>
      <c r="AK111" s="835"/>
      <c r="AL111" s="835"/>
      <c r="AM111" s="835"/>
      <c r="AN111" s="835"/>
      <c r="AO111" s="835"/>
    </row>
    <row r="112" spans="1:42" ht="13.5" customHeight="1" x14ac:dyDescent="0.15">
      <c r="B112" s="834"/>
      <c r="C112" s="834"/>
      <c r="D112" s="834"/>
      <c r="F112" s="835"/>
      <c r="G112" s="835"/>
      <c r="H112" s="835"/>
      <c r="I112" s="835"/>
      <c r="J112" s="835"/>
      <c r="K112" s="835"/>
      <c r="L112" s="835"/>
      <c r="M112" s="835"/>
      <c r="N112" s="835"/>
      <c r="O112" s="835"/>
      <c r="P112" s="835"/>
      <c r="Q112" s="835"/>
      <c r="R112" s="835"/>
      <c r="S112" s="835"/>
      <c r="T112" s="835"/>
      <c r="U112" s="108"/>
      <c r="W112" s="834"/>
      <c r="X112" s="834"/>
      <c r="Y112" s="834"/>
      <c r="Z112" s="108"/>
      <c r="AA112" s="835"/>
      <c r="AB112" s="835"/>
      <c r="AC112" s="835"/>
      <c r="AD112" s="835"/>
      <c r="AE112" s="835"/>
      <c r="AF112" s="835"/>
      <c r="AG112" s="835"/>
      <c r="AH112" s="835"/>
      <c r="AI112" s="835"/>
      <c r="AJ112" s="835"/>
      <c r="AK112" s="835"/>
      <c r="AL112" s="835"/>
      <c r="AM112" s="835"/>
      <c r="AN112" s="835"/>
      <c r="AO112" s="835"/>
    </row>
    <row r="113" spans="1:42" ht="13.5" customHeight="1" x14ac:dyDescent="0.15">
      <c r="B113" s="834"/>
      <c r="C113" s="834"/>
      <c r="D113" s="834"/>
      <c r="F113" s="836"/>
      <c r="G113" s="836"/>
      <c r="H113" s="836"/>
      <c r="I113" s="836"/>
      <c r="J113" s="836"/>
      <c r="K113" s="836"/>
      <c r="L113" s="836"/>
      <c r="M113" s="836"/>
      <c r="N113" s="836"/>
      <c r="O113" s="836"/>
      <c r="P113" s="836"/>
      <c r="Q113" s="836"/>
      <c r="R113" s="836"/>
      <c r="S113" s="836"/>
      <c r="T113" s="836"/>
      <c r="U113" s="108"/>
      <c r="W113" s="834"/>
      <c r="X113" s="834"/>
      <c r="Y113" s="834"/>
      <c r="Z113" s="108"/>
      <c r="AA113" s="836"/>
      <c r="AB113" s="836"/>
      <c r="AC113" s="836"/>
      <c r="AD113" s="836"/>
      <c r="AE113" s="836"/>
      <c r="AF113" s="836"/>
      <c r="AG113" s="836"/>
      <c r="AH113" s="836"/>
      <c r="AI113" s="836"/>
      <c r="AJ113" s="836"/>
      <c r="AK113" s="836"/>
      <c r="AL113" s="836"/>
      <c r="AM113" s="836"/>
      <c r="AN113" s="836"/>
      <c r="AO113" s="836"/>
    </row>
    <row r="114" spans="1:42" ht="13.5" customHeight="1" x14ac:dyDescent="0.15">
      <c r="B114" s="108"/>
      <c r="C114" s="108"/>
      <c r="D114" s="108"/>
    </row>
    <row r="115" spans="1:42" ht="13.5" customHeight="1" x14ac:dyDescent="0.15">
      <c r="B115" s="834" t="s">
        <v>216</v>
      </c>
      <c r="C115" s="834"/>
      <c r="D115" s="834"/>
      <c r="F115" s="835" t="s">
        <v>790</v>
      </c>
      <c r="G115" s="835"/>
      <c r="H115" s="835"/>
      <c r="I115" s="835"/>
      <c r="J115" s="835"/>
      <c r="K115" s="835"/>
      <c r="L115" s="835"/>
      <c r="M115" s="835"/>
      <c r="N115" s="835"/>
      <c r="O115" s="835"/>
      <c r="P115" s="835"/>
      <c r="Q115" s="835"/>
      <c r="R115" s="835"/>
      <c r="S115" s="835"/>
      <c r="T115" s="835"/>
      <c r="U115" s="108"/>
      <c r="W115" s="834" t="s">
        <v>216</v>
      </c>
      <c r="X115" s="834"/>
      <c r="Y115" s="834"/>
      <c r="Z115" s="108"/>
      <c r="AA115" s="835" t="s">
        <v>789</v>
      </c>
      <c r="AB115" s="835"/>
      <c r="AC115" s="835"/>
      <c r="AD115" s="835"/>
      <c r="AE115" s="835"/>
      <c r="AF115" s="835"/>
      <c r="AG115" s="835"/>
      <c r="AH115" s="835"/>
      <c r="AI115" s="835"/>
      <c r="AJ115" s="835"/>
      <c r="AK115" s="835"/>
      <c r="AL115" s="835"/>
      <c r="AM115" s="835"/>
      <c r="AN115" s="835"/>
      <c r="AO115" s="835"/>
    </row>
    <row r="116" spans="1:42" ht="13.5" customHeight="1" x14ac:dyDescent="0.15">
      <c r="B116" s="834"/>
      <c r="C116" s="834"/>
      <c r="D116" s="834"/>
      <c r="F116" s="835"/>
      <c r="G116" s="835"/>
      <c r="H116" s="835"/>
      <c r="I116" s="835"/>
      <c r="J116" s="835"/>
      <c r="K116" s="835"/>
      <c r="L116" s="835"/>
      <c r="M116" s="835"/>
      <c r="N116" s="835"/>
      <c r="O116" s="835"/>
      <c r="P116" s="835"/>
      <c r="Q116" s="835"/>
      <c r="R116" s="835"/>
      <c r="S116" s="835"/>
      <c r="T116" s="835"/>
      <c r="U116" s="108"/>
      <c r="W116" s="834"/>
      <c r="X116" s="834"/>
      <c r="Y116" s="834"/>
      <c r="Z116" s="108"/>
      <c r="AA116" s="835"/>
      <c r="AB116" s="835"/>
      <c r="AC116" s="835"/>
      <c r="AD116" s="835"/>
      <c r="AE116" s="835"/>
      <c r="AF116" s="835"/>
      <c r="AG116" s="835"/>
      <c r="AH116" s="835"/>
      <c r="AI116" s="835"/>
      <c r="AJ116" s="835"/>
      <c r="AK116" s="835"/>
      <c r="AL116" s="835"/>
      <c r="AM116" s="835"/>
      <c r="AN116" s="835"/>
      <c r="AO116" s="835"/>
    </row>
    <row r="117" spans="1:42" ht="13.5" customHeight="1" x14ac:dyDescent="0.15">
      <c r="B117" s="834"/>
      <c r="C117" s="834"/>
      <c r="D117" s="834"/>
      <c r="F117" s="836"/>
      <c r="G117" s="836"/>
      <c r="H117" s="836"/>
      <c r="I117" s="836"/>
      <c r="J117" s="836"/>
      <c r="K117" s="836"/>
      <c r="L117" s="836"/>
      <c r="M117" s="836"/>
      <c r="N117" s="836"/>
      <c r="O117" s="836"/>
      <c r="P117" s="836"/>
      <c r="Q117" s="836"/>
      <c r="R117" s="836"/>
      <c r="S117" s="836"/>
      <c r="T117" s="836"/>
      <c r="U117" s="108"/>
      <c r="W117" s="834"/>
      <c r="X117" s="834"/>
      <c r="Y117" s="834"/>
      <c r="Z117" s="108"/>
      <c r="AA117" s="836"/>
      <c r="AB117" s="836"/>
      <c r="AC117" s="836"/>
      <c r="AD117" s="836"/>
      <c r="AE117" s="836"/>
      <c r="AF117" s="836"/>
      <c r="AG117" s="836"/>
      <c r="AH117" s="836"/>
      <c r="AI117" s="836"/>
      <c r="AJ117" s="836"/>
      <c r="AK117" s="836"/>
      <c r="AL117" s="836"/>
      <c r="AM117" s="836"/>
      <c r="AN117" s="836"/>
      <c r="AO117" s="836"/>
    </row>
    <row r="118" spans="1:42" ht="13.5" customHeight="1" x14ac:dyDescent="0.15">
      <c r="B118" s="108"/>
      <c r="C118" s="108"/>
      <c r="D118" s="108"/>
    </row>
    <row r="119" spans="1:42" ht="13.5" customHeight="1" x14ac:dyDescent="0.15">
      <c r="B119" s="834" t="s">
        <v>216</v>
      </c>
      <c r="C119" s="834"/>
      <c r="D119" s="834"/>
      <c r="F119" s="835" t="s">
        <v>788</v>
      </c>
      <c r="G119" s="835"/>
      <c r="H119" s="835"/>
      <c r="I119" s="835"/>
      <c r="J119" s="835"/>
      <c r="K119" s="835"/>
      <c r="L119" s="835"/>
      <c r="M119" s="835"/>
      <c r="N119" s="835"/>
      <c r="O119" s="835"/>
      <c r="P119" s="835"/>
      <c r="Q119" s="835"/>
      <c r="R119" s="835"/>
      <c r="S119" s="835"/>
      <c r="T119" s="835"/>
      <c r="U119" s="108"/>
      <c r="W119" s="834" t="s">
        <v>216</v>
      </c>
      <c r="X119" s="834"/>
      <c r="Y119" s="834"/>
      <c r="Z119" s="108"/>
      <c r="AA119" s="835"/>
      <c r="AB119" s="835"/>
      <c r="AC119" s="835"/>
      <c r="AD119" s="835"/>
      <c r="AE119" s="835"/>
      <c r="AF119" s="835"/>
      <c r="AG119" s="835"/>
      <c r="AH119" s="835"/>
      <c r="AI119" s="835"/>
      <c r="AJ119" s="835"/>
      <c r="AK119" s="835"/>
      <c r="AL119" s="835"/>
      <c r="AM119" s="835"/>
      <c r="AN119" s="835"/>
      <c r="AO119" s="835"/>
    </row>
    <row r="120" spans="1:42" ht="13.5" customHeight="1" x14ac:dyDescent="0.15">
      <c r="B120" s="834"/>
      <c r="C120" s="834"/>
      <c r="D120" s="834"/>
      <c r="F120" s="835"/>
      <c r="G120" s="835"/>
      <c r="H120" s="835"/>
      <c r="I120" s="835"/>
      <c r="J120" s="835"/>
      <c r="K120" s="835"/>
      <c r="L120" s="835"/>
      <c r="M120" s="835"/>
      <c r="N120" s="835"/>
      <c r="O120" s="835"/>
      <c r="P120" s="835"/>
      <c r="Q120" s="835"/>
      <c r="R120" s="835"/>
      <c r="S120" s="835"/>
      <c r="T120" s="835"/>
      <c r="U120" s="108"/>
      <c r="W120" s="834"/>
      <c r="X120" s="834"/>
      <c r="Y120" s="834"/>
      <c r="Z120" s="108"/>
      <c r="AA120" s="835"/>
      <c r="AB120" s="835"/>
      <c r="AC120" s="835"/>
      <c r="AD120" s="835"/>
      <c r="AE120" s="835"/>
      <c r="AF120" s="835"/>
      <c r="AG120" s="835"/>
      <c r="AH120" s="835"/>
      <c r="AI120" s="835"/>
      <c r="AJ120" s="835"/>
      <c r="AK120" s="835"/>
      <c r="AL120" s="835"/>
      <c r="AM120" s="835"/>
      <c r="AN120" s="835"/>
      <c r="AO120" s="835"/>
    </row>
    <row r="121" spans="1:42" ht="13.5" customHeight="1" x14ac:dyDescent="0.15">
      <c r="B121" s="834"/>
      <c r="C121" s="834"/>
      <c r="D121" s="834"/>
      <c r="F121" s="836"/>
      <c r="G121" s="836"/>
      <c r="H121" s="836"/>
      <c r="I121" s="836"/>
      <c r="J121" s="836"/>
      <c r="K121" s="836"/>
      <c r="L121" s="836"/>
      <c r="M121" s="836"/>
      <c r="N121" s="836"/>
      <c r="O121" s="836"/>
      <c r="P121" s="836"/>
      <c r="Q121" s="836"/>
      <c r="R121" s="836"/>
      <c r="S121" s="836"/>
      <c r="T121" s="836"/>
      <c r="U121" s="108"/>
      <c r="W121" s="834"/>
      <c r="X121" s="834"/>
      <c r="Y121" s="834"/>
      <c r="Z121" s="108"/>
      <c r="AA121" s="836"/>
      <c r="AB121" s="836"/>
      <c r="AC121" s="836"/>
      <c r="AD121" s="836"/>
      <c r="AE121" s="836"/>
      <c r="AF121" s="836"/>
      <c r="AG121" s="836"/>
      <c r="AH121" s="836"/>
      <c r="AI121" s="836"/>
      <c r="AJ121" s="836"/>
      <c r="AK121" s="836"/>
      <c r="AL121" s="836"/>
      <c r="AM121" s="836"/>
      <c r="AN121" s="836"/>
      <c r="AO121" s="836"/>
    </row>
    <row r="122" spans="1:42" ht="13.5" customHeight="1" x14ac:dyDescent="0.15">
      <c r="B122" s="108"/>
      <c r="C122" s="108"/>
      <c r="D122" s="108"/>
    </row>
    <row r="123" spans="1:42" ht="13.5" customHeight="1" x14ac:dyDescent="0.15">
      <c r="A123" s="816" t="s">
        <v>787</v>
      </c>
      <c r="B123" s="816"/>
      <c r="C123" s="816"/>
      <c r="D123" s="816"/>
      <c r="E123" s="816"/>
      <c r="F123" s="816"/>
      <c r="G123" s="816"/>
      <c r="H123" s="816"/>
      <c r="I123" s="816"/>
      <c r="J123" s="816"/>
      <c r="K123" s="816"/>
      <c r="L123" s="816"/>
      <c r="M123" s="816"/>
      <c r="N123" s="816"/>
      <c r="O123" s="816"/>
      <c r="P123" s="816"/>
      <c r="Q123" s="816"/>
      <c r="R123" s="816"/>
      <c r="S123" s="816"/>
      <c r="T123" s="816"/>
      <c r="U123" s="816"/>
      <c r="V123" s="816"/>
      <c r="W123" s="816"/>
      <c r="X123" s="816"/>
      <c r="Y123" s="816"/>
      <c r="Z123" s="816"/>
      <c r="AA123" s="816"/>
      <c r="AB123" s="816"/>
      <c r="AC123" s="816"/>
      <c r="AD123" s="816"/>
      <c r="AE123" s="816"/>
      <c r="AF123" s="816"/>
      <c r="AG123" s="816"/>
      <c r="AH123" s="816"/>
      <c r="AI123" s="816"/>
      <c r="AJ123" s="816"/>
      <c r="AK123" s="816"/>
      <c r="AL123" s="816"/>
      <c r="AM123" s="816"/>
      <c r="AN123" s="816"/>
      <c r="AO123" s="816"/>
      <c r="AP123" s="816"/>
    </row>
    <row r="124" spans="1:42" ht="13.5" customHeight="1" x14ac:dyDescent="0.15">
      <c r="A124" s="816"/>
      <c r="B124" s="816"/>
      <c r="C124" s="816"/>
      <c r="D124" s="816"/>
      <c r="E124" s="816"/>
      <c r="F124" s="816"/>
      <c r="G124" s="816"/>
      <c r="H124" s="816"/>
      <c r="I124" s="816"/>
      <c r="J124" s="816"/>
      <c r="K124" s="816"/>
      <c r="L124" s="816"/>
      <c r="M124" s="816"/>
      <c r="N124" s="816"/>
      <c r="O124" s="816"/>
      <c r="P124" s="816"/>
      <c r="Q124" s="816"/>
      <c r="R124" s="816"/>
      <c r="S124" s="816"/>
      <c r="T124" s="816"/>
      <c r="U124" s="816"/>
      <c r="V124" s="816"/>
      <c r="W124" s="816"/>
      <c r="X124" s="816"/>
      <c r="Y124" s="816"/>
      <c r="Z124" s="816"/>
      <c r="AA124" s="816"/>
      <c r="AB124" s="816"/>
      <c r="AC124" s="816"/>
      <c r="AD124" s="816"/>
      <c r="AE124" s="816"/>
      <c r="AF124" s="816"/>
      <c r="AG124" s="816"/>
      <c r="AH124" s="816"/>
      <c r="AI124" s="816"/>
      <c r="AJ124" s="816"/>
      <c r="AK124" s="816"/>
      <c r="AL124" s="816"/>
      <c r="AM124" s="816"/>
      <c r="AN124" s="816"/>
      <c r="AO124" s="816"/>
      <c r="AP124" s="816"/>
    </row>
    <row r="125" spans="1:42" ht="13.5" customHeight="1" x14ac:dyDescent="0.15">
      <c r="A125" s="816"/>
      <c r="B125" s="816"/>
      <c r="C125" s="816"/>
      <c r="D125" s="816"/>
      <c r="E125" s="816"/>
      <c r="F125" s="816"/>
      <c r="G125" s="816"/>
      <c r="H125" s="816"/>
      <c r="I125" s="816"/>
      <c r="J125" s="816"/>
      <c r="K125" s="816"/>
      <c r="L125" s="816"/>
      <c r="M125" s="816"/>
      <c r="N125" s="816"/>
      <c r="O125" s="816"/>
      <c r="P125" s="816"/>
      <c r="Q125" s="816"/>
      <c r="R125" s="816"/>
      <c r="S125" s="816"/>
      <c r="T125" s="816"/>
      <c r="U125" s="816"/>
      <c r="V125" s="816"/>
      <c r="W125" s="816"/>
      <c r="X125" s="816"/>
      <c r="Y125" s="816"/>
      <c r="Z125" s="816"/>
      <c r="AA125" s="816"/>
      <c r="AB125" s="816"/>
      <c r="AC125" s="816"/>
      <c r="AD125" s="816"/>
      <c r="AE125" s="816"/>
      <c r="AF125" s="816"/>
      <c r="AG125" s="816"/>
      <c r="AH125" s="816"/>
      <c r="AI125" s="816"/>
      <c r="AJ125" s="816"/>
      <c r="AK125" s="816"/>
      <c r="AL125" s="816"/>
      <c r="AM125" s="816"/>
      <c r="AN125" s="816"/>
      <c r="AO125" s="816"/>
      <c r="AP125" s="816"/>
    </row>
    <row r="126" spans="1:42" ht="13.5" customHeight="1" x14ac:dyDescent="0.15">
      <c r="A126" s="816"/>
      <c r="B126" s="816"/>
      <c r="C126" s="816"/>
      <c r="D126" s="816"/>
      <c r="E126" s="816"/>
      <c r="F126" s="816"/>
      <c r="G126" s="816"/>
      <c r="H126" s="816"/>
      <c r="I126" s="816"/>
      <c r="J126" s="816"/>
      <c r="K126" s="816"/>
      <c r="L126" s="816"/>
      <c r="M126" s="816"/>
      <c r="N126" s="816"/>
      <c r="O126" s="816"/>
      <c r="P126" s="816"/>
      <c r="Q126" s="816"/>
      <c r="R126" s="816"/>
      <c r="S126" s="816"/>
      <c r="T126" s="816"/>
      <c r="U126" s="816"/>
      <c r="V126" s="816"/>
      <c r="W126" s="816"/>
      <c r="X126" s="816"/>
      <c r="Y126" s="816"/>
      <c r="Z126" s="816"/>
      <c r="AA126" s="816"/>
      <c r="AB126" s="816"/>
      <c r="AC126" s="816"/>
      <c r="AD126" s="816"/>
      <c r="AE126" s="816"/>
      <c r="AF126" s="816"/>
      <c r="AG126" s="816"/>
      <c r="AH126" s="816"/>
      <c r="AI126" s="816"/>
      <c r="AJ126" s="816"/>
      <c r="AK126" s="816"/>
      <c r="AL126" s="816"/>
      <c r="AM126" s="816"/>
      <c r="AN126" s="816"/>
      <c r="AO126" s="816"/>
      <c r="AP126" s="816"/>
    </row>
    <row r="131" spans="2:42" ht="13.5" customHeight="1" x14ac:dyDescent="0.15">
      <c r="J131" s="803" t="s">
        <v>786</v>
      </c>
      <c r="K131" s="803"/>
      <c r="L131" s="803"/>
      <c r="M131" s="803"/>
      <c r="N131" s="803"/>
      <c r="O131" s="803"/>
      <c r="P131" s="803"/>
      <c r="Q131" s="803"/>
      <c r="R131" s="803"/>
      <c r="S131" s="803"/>
      <c r="T131" s="803"/>
      <c r="U131" s="803"/>
      <c r="V131" s="803"/>
      <c r="W131" s="803"/>
      <c r="X131" s="803"/>
      <c r="Y131" s="803"/>
      <c r="Z131" s="803"/>
      <c r="AA131" s="803"/>
      <c r="AB131" s="803"/>
      <c r="AC131" s="803"/>
      <c r="AD131" s="803"/>
      <c r="AE131" s="803"/>
      <c r="AF131" s="803"/>
      <c r="AG131" s="803"/>
      <c r="AH131" s="803"/>
      <c r="AI131" s="803"/>
      <c r="AJ131" s="803"/>
      <c r="AK131" s="803"/>
      <c r="AL131" s="803"/>
      <c r="AM131" s="803"/>
      <c r="AN131" s="803"/>
      <c r="AO131" s="803"/>
      <c r="AP131" s="803"/>
    </row>
    <row r="132" spans="2:42" ht="13.5" customHeight="1" x14ac:dyDescent="0.15">
      <c r="J132" s="803"/>
      <c r="K132" s="803"/>
      <c r="L132" s="803"/>
      <c r="M132" s="803"/>
      <c r="N132" s="803"/>
      <c r="O132" s="803"/>
      <c r="P132" s="803"/>
      <c r="Q132" s="803"/>
      <c r="R132" s="803"/>
      <c r="S132" s="803"/>
      <c r="T132" s="803"/>
      <c r="U132" s="803"/>
      <c r="V132" s="803"/>
      <c r="W132" s="803"/>
      <c r="X132" s="803"/>
      <c r="Y132" s="803"/>
      <c r="Z132" s="803"/>
      <c r="AA132" s="803"/>
      <c r="AB132" s="803"/>
      <c r="AC132" s="803"/>
      <c r="AD132" s="803"/>
      <c r="AE132" s="803"/>
      <c r="AF132" s="803"/>
      <c r="AG132" s="803"/>
      <c r="AH132" s="803"/>
      <c r="AI132" s="803"/>
      <c r="AJ132" s="803"/>
      <c r="AK132" s="803"/>
      <c r="AL132" s="803"/>
      <c r="AM132" s="803"/>
      <c r="AN132" s="803"/>
      <c r="AO132" s="803"/>
      <c r="AP132" s="803"/>
    </row>
    <row r="133" spans="2:42" ht="13.5" customHeight="1" x14ac:dyDescent="0.15">
      <c r="J133" s="803"/>
      <c r="K133" s="803"/>
      <c r="L133" s="803"/>
      <c r="M133" s="803"/>
      <c r="N133" s="803"/>
      <c r="O133" s="803"/>
      <c r="P133" s="803"/>
      <c r="Q133" s="803"/>
      <c r="R133" s="803"/>
      <c r="S133" s="803"/>
      <c r="T133" s="803"/>
      <c r="U133" s="803"/>
      <c r="V133" s="803"/>
      <c r="W133" s="803"/>
      <c r="X133" s="803"/>
      <c r="Y133" s="803"/>
      <c r="Z133" s="803"/>
      <c r="AA133" s="803"/>
      <c r="AB133" s="803"/>
      <c r="AC133" s="803"/>
      <c r="AD133" s="803"/>
      <c r="AE133" s="803"/>
      <c r="AF133" s="803"/>
      <c r="AG133" s="803"/>
      <c r="AH133" s="803"/>
      <c r="AI133" s="803"/>
      <c r="AJ133" s="803"/>
      <c r="AK133" s="803"/>
      <c r="AL133" s="803"/>
      <c r="AM133" s="803"/>
      <c r="AN133" s="803"/>
      <c r="AO133" s="803"/>
      <c r="AP133" s="803"/>
    </row>
    <row r="134" spans="2:42" ht="13.5" customHeight="1" x14ac:dyDescent="0.15">
      <c r="J134" s="803"/>
      <c r="K134" s="803"/>
      <c r="L134" s="803"/>
      <c r="M134" s="803"/>
      <c r="N134" s="803"/>
      <c r="O134" s="803"/>
      <c r="P134" s="803"/>
      <c r="Q134" s="803"/>
      <c r="R134" s="803"/>
      <c r="S134" s="803"/>
      <c r="T134" s="803"/>
      <c r="U134" s="803"/>
      <c r="V134" s="803"/>
      <c r="W134" s="803"/>
      <c r="X134" s="803"/>
      <c r="Y134" s="803"/>
      <c r="Z134" s="803"/>
      <c r="AA134" s="803"/>
      <c r="AB134" s="803"/>
      <c r="AC134" s="803"/>
      <c r="AD134" s="803"/>
      <c r="AE134" s="803"/>
      <c r="AF134" s="803"/>
      <c r="AG134" s="803"/>
      <c r="AH134" s="803"/>
      <c r="AI134" s="803"/>
      <c r="AJ134" s="803"/>
      <c r="AK134" s="803"/>
      <c r="AL134" s="803"/>
      <c r="AM134" s="803"/>
      <c r="AN134" s="803"/>
      <c r="AO134" s="803"/>
      <c r="AP134" s="803"/>
    </row>
    <row r="135" spans="2:42" ht="13.5" customHeight="1" x14ac:dyDescent="0.15">
      <c r="J135" s="803"/>
      <c r="K135" s="803"/>
      <c r="L135" s="803"/>
      <c r="M135" s="803"/>
      <c r="N135" s="803"/>
      <c r="O135" s="803"/>
      <c r="P135" s="803"/>
      <c r="Q135" s="803"/>
      <c r="R135" s="803"/>
      <c r="S135" s="803"/>
      <c r="T135" s="803"/>
      <c r="U135" s="803"/>
      <c r="V135" s="803"/>
      <c r="W135" s="803"/>
      <c r="X135" s="803"/>
      <c r="Y135" s="803"/>
      <c r="Z135" s="803"/>
      <c r="AA135" s="803"/>
      <c r="AB135" s="803"/>
      <c r="AC135" s="803"/>
      <c r="AD135" s="803"/>
      <c r="AE135" s="803"/>
      <c r="AF135" s="803"/>
      <c r="AG135" s="803"/>
      <c r="AH135" s="803"/>
      <c r="AI135" s="803"/>
      <c r="AJ135" s="803"/>
      <c r="AK135" s="803"/>
      <c r="AL135" s="803"/>
      <c r="AM135" s="803"/>
      <c r="AN135" s="803"/>
      <c r="AO135" s="803"/>
      <c r="AP135" s="803"/>
    </row>
    <row r="136" spans="2:42" ht="13.5" customHeight="1" x14ac:dyDescent="0.15">
      <c r="J136" s="803"/>
      <c r="K136" s="803"/>
      <c r="L136" s="803"/>
      <c r="M136" s="803"/>
      <c r="N136" s="803"/>
      <c r="O136" s="803"/>
      <c r="P136" s="803"/>
      <c r="Q136" s="803"/>
      <c r="R136" s="803"/>
      <c r="S136" s="803"/>
      <c r="T136" s="803"/>
      <c r="U136" s="803"/>
      <c r="V136" s="803"/>
      <c r="W136" s="803"/>
      <c r="X136" s="803"/>
      <c r="Y136" s="803"/>
      <c r="Z136" s="803"/>
      <c r="AA136" s="803"/>
      <c r="AB136" s="803"/>
      <c r="AC136" s="803"/>
      <c r="AD136" s="803"/>
      <c r="AE136" s="803"/>
      <c r="AF136" s="803"/>
      <c r="AG136" s="803"/>
      <c r="AH136" s="803"/>
      <c r="AI136" s="803"/>
      <c r="AJ136" s="803"/>
      <c r="AK136" s="803"/>
      <c r="AL136" s="803"/>
      <c r="AM136" s="803"/>
      <c r="AN136" s="803"/>
      <c r="AO136" s="803"/>
      <c r="AP136" s="803"/>
    </row>
    <row r="137" spans="2:42" ht="13.5" customHeight="1" x14ac:dyDescent="0.15">
      <c r="J137" s="803"/>
      <c r="K137" s="803"/>
      <c r="L137" s="803"/>
      <c r="M137" s="803"/>
      <c r="N137" s="803"/>
      <c r="O137" s="803"/>
      <c r="P137" s="803"/>
      <c r="Q137" s="803"/>
      <c r="R137" s="803"/>
      <c r="S137" s="803"/>
      <c r="T137" s="803"/>
      <c r="U137" s="803"/>
      <c r="V137" s="803"/>
      <c r="W137" s="803"/>
      <c r="X137" s="803"/>
      <c r="Y137" s="803"/>
      <c r="Z137" s="803"/>
      <c r="AA137" s="803"/>
      <c r="AB137" s="803"/>
      <c r="AC137" s="803"/>
      <c r="AD137" s="803"/>
      <c r="AE137" s="803"/>
      <c r="AF137" s="803"/>
      <c r="AG137" s="803"/>
      <c r="AH137" s="803"/>
      <c r="AI137" s="803"/>
      <c r="AJ137" s="803"/>
      <c r="AK137" s="803"/>
      <c r="AL137" s="803"/>
      <c r="AM137" s="803"/>
      <c r="AN137" s="803"/>
      <c r="AO137" s="803"/>
      <c r="AP137" s="803"/>
    </row>
    <row r="140" spans="2:42" ht="13.5" customHeight="1" x14ac:dyDescent="0.15">
      <c r="B140" s="830" t="s">
        <v>785</v>
      </c>
      <c r="C140" s="830"/>
      <c r="D140" s="830"/>
      <c r="E140" s="830"/>
      <c r="H140" s="831" t="s">
        <v>784</v>
      </c>
      <c r="I140" s="831"/>
      <c r="J140" s="831"/>
      <c r="K140" s="831"/>
      <c r="L140" s="831"/>
      <c r="M140" s="831"/>
      <c r="N140" s="831"/>
      <c r="O140" s="831"/>
      <c r="P140" s="831"/>
      <c r="Q140" s="831"/>
      <c r="R140" s="831"/>
      <c r="S140" s="831"/>
      <c r="T140" s="831"/>
      <c r="U140" s="831"/>
      <c r="V140" s="831"/>
      <c r="W140" s="831"/>
      <c r="X140" s="831"/>
      <c r="Y140" s="831"/>
      <c r="Z140" s="831"/>
      <c r="AA140" s="831"/>
      <c r="AB140" s="831"/>
      <c r="AC140" s="831"/>
      <c r="AD140" s="831"/>
      <c r="AE140" s="831"/>
      <c r="AF140" s="831"/>
      <c r="AG140" s="831"/>
      <c r="AH140" s="831"/>
      <c r="AI140" s="831"/>
      <c r="AJ140" s="831"/>
      <c r="AK140" s="831"/>
      <c r="AL140" s="831"/>
      <c r="AM140" s="831"/>
      <c r="AN140" s="831"/>
      <c r="AO140" s="831"/>
      <c r="AP140" s="831"/>
    </row>
    <row r="141" spans="2:42" ht="13.5" customHeight="1" x14ac:dyDescent="0.15">
      <c r="B141" s="830"/>
      <c r="C141" s="830"/>
      <c r="D141" s="830"/>
      <c r="E141" s="830"/>
      <c r="H141" s="831"/>
      <c r="I141" s="831"/>
      <c r="J141" s="831"/>
      <c r="K141" s="831"/>
      <c r="L141" s="831"/>
      <c r="M141" s="831"/>
      <c r="N141" s="831"/>
      <c r="O141" s="831"/>
      <c r="P141" s="831"/>
      <c r="Q141" s="831"/>
      <c r="R141" s="831"/>
      <c r="S141" s="831"/>
      <c r="T141" s="831"/>
      <c r="U141" s="831"/>
      <c r="V141" s="831"/>
      <c r="W141" s="831"/>
      <c r="X141" s="831"/>
      <c r="Y141" s="831"/>
      <c r="Z141" s="831"/>
      <c r="AA141" s="831"/>
      <c r="AB141" s="831"/>
      <c r="AC141" s="831"/>
      <c r="AD141" s="831"/>
      <c r="AE141" s="831"/>
      <c r="AF141" s="831"/>
      <c r="AG141" s="831"/>
      <c r="AH141" s="831"/>
      <c r="AI141" s="831"/>
      <c r="AJ141" s="831"/>
      <c r="AK141" s="831"/>
      <c r="AL141" s="831"/>
      <c r="AM141" s="831"/>
      <c r="AN141" s="831"/>
      <c r="AO141" s="831"/>
      <c r="AP141" s="831"/>
    </row>
    <row r="142" spans="2:42" ht="13.5" customHeight="1" x14ac:dyDescent="0.15">
      <c r="B142" s="830"/>
      <c r="C142" s="830"/>
      <c r="D142" s="830"/>
      <c r="E142" s="830"/>
      <c r="H142" s="831"/>
      <c r="I142" s="831"/>
      <c r="J142" s="831"/>
      <c r="K142" s="831"/>
      <c r="L142" s="831"/>
      <c r="M142" s="831"/>
      <c r="N142" s="831"/>
      <c r="O142" s="831"/>
      <c r="P142" s="831"/>
      <c r="Q142" s="831"/>
      <c r="R142" s="831"/>
      <c r="S142" s="831"/>
      <c r="T142" s="831"/>
      <c r="U142" s="831"/>
      <c r="V142" s="831"/>
      <c r="W142" s="831"/>
      <c r="X142" s="831"/>
      <c r="Y142" s="831"/>
      <c r="Z142" s="831"/>
      <c r="AA142" s="831"/>
      <c r="AB142" s="831"/>
      <c r="AC142" s="831"/>
      <c r="AD142" s="831"/>
      <c r="AE142" s="831"/>
      <c r="AF142" s="831"/>
      <c r="AG142" s="831"/>
      <c r="AH142" s="831"/>
      <c r="AI142" s="831"/>
      <c r="AJ142" s="831"/>
      <c r="AK142" s="831"/>
      <c r="AL142" s="831"/>
      <c r="AM142" s="831"/>
      <c r="AN142" s="831"/>
      <c r="AO142" s="831"/>
      <c r="AP142" s="831"/>
    </row>
    <row r="143" spans="2:42" ht="13.5" customHeight="1" x14ac:dyDescent="0.15">
      <c r="B143" s="830"/>
      <c r="C143" s="830"/>
      <c r="D143" s="830"/>
      <c r="E143" s="830"/>
      <c r="H143" s="832"/>
      <c r="I143" s="832"/>
      <c r="J143" s="832"/>
      <c r="K143" s="832"/>
      <c r="L143" s="832"/>
      <c r="M143" s="832"/>
      <c r="N143" s="832"/>
      <c r="O143" s="832"/>
      <c r="P143" s="832"/>
      <c r="Q143" s="832"/>
      <c r="R143" s="832"/>
      <c r="S143" s="832"/>
      <c r="T143" s="832"/>
      <c r="U143" s="832"/>
      <c r="V143" s="832"/>
      <c r="W143" s="832"/>
      <c r="X143" s="832"/>
      <c r="Y143" s="832"/>
      <c r="Z143" s="832"/>
      <c r="AA143" s="832"/>
      <c r="AB143" s="832"/>
      <c r="AC143" s="832"/>
      <c r="AD143" s="832"/>
      <c r="AE143" s="832"/>
      <c r="AF143" s="832"/>
      <c r="AG143" s="832"/>
      <c r="AH143" s="832"/>
      <c r="AI143" s="832"/>
      <c r="AJ143" s="832"/>
      <c r="AK143" s="832"/>
      <c r="AL143" s="832"/>
      <c r="AM143" s="832"/>
      <c r="AN143" s="832"/>
      <c r="AO143" s="832"/>
      <c r="AP143" s="832"/>
    </row>
    <row r="145" spans="2:42" ht="13.5" customHeight="1" x14ac:dyDescent="0.15">
      <c r="B145" s="830" t="s">
        <v>783</v>
      </c>
      <c r="C145" s="830"/>
      <c r="D145" s="830"/>
      <c r="E145" s="830"/>
      <c r="H145" s="831" t="s">
        <v>782</v>
      </c>
      <c r="I145" s="831"/>
      <c r="J145" s="831"/>
      <c r="K145" s="831"/>
      <c r="L145" s="831"/>
      <c r="M145" s="831"/>
      <c r="N145" s="831"/>
      <c r="O145" s="831"/>
      <c r="P145" s="831"/>
      <c r="Q145" s="831"/>
      <c r="R145" s="831"/>
      <c r="S145" s="831"/>
      <c r="T145" s="831"/>
      <c r="U145" s="831"/>
      <c r="V145" s="831"/>
      <c r="W145" s="831"/>
      <c r="X145" s="831"/>
      <c r="Y145" s="831"/>
      <c r="Z145" s="831"/>
      <c r="AA145" s="831"/>
      <c r="AB145" s="831"/>
      <c r="AC145" s="831"/>
      <c r="AD145" s="831"/>
      <c r="AE145" s="831"/>
      <c r="AF145" s="831"/>
      <c r="AG145" s="831"/>
      <c r="AH145" s="831"/>
      <c r="AI145" s="831"/>
      <c r="AJ145" s="831"/>
      <c r="AK145" s="831"/>
      <c r="AL145" s="831"/>
      <c r="AM145" s="831"/>
      <c r="AN145" s="831"/>
      <c r="AO145" s="831"/>
      <c r="AP145" s="831"/>
    </row>
    <row r="146" spans="2:42" ht="13.5" customHeight="1" x14ac:dyDescent="0.15">
      <c r="B146" s="830"/>
      <c r="C146" s="830"/>
      <c r="D146" s="830"/>
      <c r="E146" s="830"/>
      <c r="H146" s="831"/>
      <c r="I146" s="831"/>
      <c r="J146" s="831"/>
      <c r="K146" s="831"/>
      <c r="L146" s="831"/>
      <c r="M146" s="831"/>
      <c r="N146" s="831"/>
      <c r="O146" s="831"/>
      <c r="P146" s="831"/>
      <c r="Q146" s="831"/>
      <c r="R146" s="831"/>
      <c r="S146" s="831"/>
      <c r="T146" s="831"/>
      <c r="U146" s="831"/>
      <c r="V146" s="831"/>
      <c r="W146" s="831"/>
      <c r="X146" s="831"/>
      <c r="Y146" s="831"/>
      <c r="Z146" s="831"/>
      <c r="AA146" s="831"/>
      <c r="AB146" s="831"/>
      <c r="AC146" s="831"/>
      <c r="AD146" s="831"/>
      <c r="AE146" s="831"/>
      <c r="AF146" s="831"/>
      <c r="AG146" s="831"/>
      <c r="AH146" s="831"/>
      <c r="AI146" s="831"/>
      <c r="AJ146" s="831"/>
      <c r="AK146" s="831"/>
      <c r="AL146" s="831"/>
      <c r="AM146" s="831"/>
      <c r="AN146" s="831"/>
      <c r="AO146" s="831"/>
      <c r="AP146" s="831"/>
    </row>
    <row r="147" spans="2:42" ht="13.5" customHeight="1" x14ac:dyDescent="0.15">
      <c r="B147" s="830"/>
      <c r="C147" s="830"/>
      <c r="D147" s="830"/>
      <c r="E147" s="830"/>
      <c r="H147" s="831"/>
      <c r="I147" s="831"/>
      <c r="J147" s="831"/>
      <c r="K147" s="831"/>
      <c r="L147" s="831"/>
      <c r="M147" s="831"/>
      <c r="N147" s="831"/>
      <c r="O147" s="831"/>
      <c r="P147" s="831"/>
      <c r="Q147" s="831"/>
      <c r="R147" s="831"/>
      <c r="S147" s="831"/>
      <c r="T147" s="831"/>
      <c r="U147" s="831"/>
      <c r="V147" s="831"/>
      <c r="W147" s="831"/>
      <c r="X147" s="831"/>
      <c r="Y147" s="831"/>
      <c r="Z147" s="831"/>
      <c r="AA147" s="831"/>
      <c r="AB147" s="831"/>
      <c r="AC147" s="831"/>
      <c r="AD147" s="831"/>
      <c r="AE147" s="831"/>
      <c r="AF147" s="831"/>
      <c r="AG147" s="831"/>
      <c r="AH147" s="831"/>
      <c r="AI147" s="831"/>
      <c r="AJ147" s="831"/>
      <c r="AK147" s="831"/>
      <c r="AL147" s="831"/>
      <c r="AM147" s="831"/>
      <c r="AN147" s="831"/>
      <c r="AO147" s="831"/>
      <c r="AP147" s="831"/>
    </row>
    <row r="148" spans="2:42" ht="13.5" customHeight="1" x14ac:dyDescent="0.15">
      <c r="B148" s="830"/>
      <c r="C148" s="830"/>
      <c r="D148" s="830"/>
      <c r="E148" s="830"/>
      <c r="H148" s="832"/>
      <c r="I148" s="832"/>
      <c r="J148" s="832"/>
      <c r="K148" s="832"/>
      <c r="L148" s="832"/>
      <c r="M148" s="832"/>
      <c r="N148" s="832"/>
      <c r="O148" s="832"/>
      <c r="P148" s="832"/>
      <c r="Q148" s="832"/>
      <c r="R148" s="832"/>
      <c r="S148" s="832"/>
      <c r="T148" s="832"/>
      <c r="U148" s="832"/>
      <c r="V148" s="832"/>
      <c r="W148" s="832"/>
      <c r="X148" s="832"/>
      <c r="Y148" s="832"/>
      <c r="Z148" s="832"/>
      <c r="AA148" s="832"/>
      <c r="AB148" s="832"/>
      <c r="AC148" s="832"/>
      <c r="AD148" s="832"/>
      <c r="AE148" s="832"/>
      <c r="AF148" s="832"/>
      <c r="AG148" s="832"/>
      <c r="AH148" s="832"/>
      <c r="AI148" s="832"/>
      <c r="AJ148" s="832"/>
      <c r="AK148" s="832"/>
      <c r="AL148" s="832"/>
      <c r="AM148" s="832"/>
      <c r="AN148" s="832"/>
      <c r="AO148" s="832"/>
      <c r="AP148" s="832"/>
    </row>
    <row r="150" spans="2:42" ht="13.5" customHeight="1" x14ac:dyDescent="0.15">
      <c r="B150" s="830" t="s">
        <v>781</v>
      </c>
      <c r="C150" s="830"/>
      <c r="D150" s="830"/>
      <c r="E150" s="830"/>
      <c r="H150" s="831" t="s">
        <v>780</v>
      </c>
      <c r="I150" s="831"/>
      <c r="J150" s="831"/>
      <c r="K150" s="831"/>
      <c r="L150" s="831"/>
      <c r="M150" s="831"/>
      <c r="N150" s="831"/>
      <c r="O150" s="831"/>
      <c r="P150" s="831"/>
      <c r="Q150" s="831"/>
      <c r="R150" s="831"/>
      <c r="S150" s="831"/>
      <c r="T150" s="831"/>
      <c r="U150" s="831"/>
      <c r="V150" s="831"/>
      <c r="W150" s="831"/>
      <c r="X150" s="831"/>
      <c r="Y150" s="831"/>
      <c r="Z150" s="831"/>
      <c r="AA150" s="831"/>
      <c r="AB150" s="831"/>
      <c r="AC150" s="831"/>
      <c r="AD150" s="831"/>
      <c r="AE150" s="831"/>
      <c r="AF150" s="831"/>
      <c r="AG150" s="831"/>
      <c r="AH150" s="831"/>
      <c r="AI150" s="831"/>
      <c r="AJ150" s="831"/>
      <c r="AK150" s="831"/>
      <c r="AL150" s="831"/>
      <c r="AM150" s="831"/>
      <c r="AN150" s="831"/>
      <c r="AO150" s="831"/>
      <c r="AP150" s="831"/>
    </row>
    <row r="151" spans="2:42" ht="13.5" customHeight="1" x14ac:dyDescent="0.15">
      <c r="B151" s="830"/>
      <c r="C151" s="830"/>
      <c r="D151" s="830"/>
      <c r="E151" s="830"/>
      <c r="H151" s="831"/>
      <c r="I151" s="831"/>
      <c r="J151" s="831"/>
      <c r="K151" s="831"/>
      <c r="L151" s="831"/>
      <c r="M151" s="831"/>
      <c r="N151" s="831"/>
      <c r="O151" s="831"/>
      <c r="P151" s="831"/>
      <c r="Q151" s="831"/>
      <c r="R151" s="831"/>
      <c r="S151" s="831"/>
      <c r="T151" s="831"/>
      <c r="U151" s="831"/>
      <c r="V151" s="831"/>
      <c r="W151" s="831"/>
      <c r="X151" s="831"/>
      <c r="Y151" s="831"/>
      <c r="Z151" s="831"/>
      <c r="AA151" s="831"/>
      <c r="AB151" s="831"/>
      <c r="AC151" s="831"/>
      <c r="AD151" s="831"/>
      <c r="AE151" s="831"/>
      <c r="AF151" s="831"/>
      <c r="AG151" s="831"/>
      <c r="AH151" s="831"/>
      <c r="AI151" s="831"/>
      <c r="AJ151" s="831"/>
      <c r="AK151" s="831"/>
      <c r="AL151" s="831"/>
      <c r="AM151" s="831"/>
      <c r="AN151" s="831"/>
      <c r="AO151" s="831"/>
      <c r="AP151" s="831"/>
    </row>
    <row r="152" spans="2:42" ht="13.5" customHeight="1" x14ac:dyDescent="0.15">
      <c r="B152" s="830"/>
      <c r="C152" s="830"/>
      <c r="D152" s="830"/>
      <c r="E152" s="830"/>
      <c r="H152" s="831"/>
      <c r="I152" s="831"/>
      <c r="J152" s="831"/>
      <c r="K152" s="831"/>
      <c r="L152" s="831"/>
      <c r="M152" s="831"/>
      <c r="N152" s="831"/>
      <c r="O152" s="831"/>
      <c r="P152" s="831"/>
      <c r="Q152" s="831"/>
      <c r="R152" s="831"/>
      <c r="S152" s="831"/>
      <c r="T152" s="831"/>
      <c r="U152" s="831"/>
      <c r="V152" s="831"/>
      <c r="W152" s="831"/>
      <c r="X152" s="831"/>
      <c r="Y152" s="831"/>
      <c r="Z152" s="831"/>
      <c r="AA152" s="831"/>
      <c r="AB152" s="831"/>
      <c r="AC152" s="831"/>
      <c r="AD152" s="831"/>
      <c r="AE152" s="831"/>
      <c r="AF152" s="831"/>
      <c r="AG152" s="831"/>
      <c r="AH152" s="831"/>
      <c r="AI152" s="831"/>
      <c r="AJ152" s="831"/>
      <c r="AK152" s="831"/>
      <c r="AL152" s="831"/>
      <c r="AM152" s="831"/>
      <c r="AN152" s="831"/>
      <c r="AO152" s="831"/>
      <c r="AP152" s="831"/>
    </row>
    <row r="153" spans="2:42" ht="13.5" customHeight="1" x14ac:dyDescent="0.15">
      <c r="B153" s="830"/>
      <c r="C153" s="830"/>
      <c r="D153" s="830"/>
      <c r="E153" s="830"/>
      <c r="H153" s="832"/>
      <c r="I153" s="832"/>
      <c r="J153" s="832"/>
      <c r="K153" s="832"/>
      <c r="L153" s="832"/>
      <c r="M153" s="832"/>
      <c r="N153" s="832"/>
      <c r="O153" s="832"/>
      <c r="P153" s="832"/>
      <c r="Q153" s="832"/>
      <c r="R153" s="832"/>
      <c r="S153" s="832"/>
      <c r="T153" s="832"/>
      <c r="U153" s="832"/>
      <c r="V153" s="832"/>
      <c r="W153" s="832"/>
      <c r="X153" s="832"/>
      <c r="Y153" s="832"/>
      <c r="Z153" s="832"/>
      <c r="AA153" s="832"/>
      <c r="AB153" s="832"/>
      <c r="AC153" s="832"/>
      <c r="AD153" s="832"/>
      <c r="AE153" s="832"/>
      <c r="AF153" s="832"/>
      <c r="AG153" s="832"/>
      <c r="AH153" s="832"/>
      <c r="AI153" s="832"/>
      <c r="AJ153" s="832"/>
      <c r="AK153" s="832"/>
      <c r="AL153" s="832"/>
      <c r="AM153" s="832"/>
      <c r="AN153" s="832"/>
      <c r="AO153" s="832"/>
      <c r="AP153" s="832"/>
    </row>
    <row r="155" spans="2:42" ht="13.5" customHeight="1" x14ac:dyDescent="0.15">
      <c r="B155" s="830" t="s">
        <v>779</v>
      </c>
      <c r="C155" s="830"/>
      <c r="D155" s="830"/>
      <c r="E155" s="830"/>
      <c r="H155" s="831" t="s">
        <v>778</v>
      </c>
      <c r="I155" s="831"/>
      <c r="J155" s="831"/>
      <c r="K155" s="831"/>
      <c r="L155" s="831"/>
      <c r="M155" s="831"/>
      <c r="N155" s="831"/>
      <c r="O155" s="831"/>
      <c r="P155" s="831"/>
      <c r="Q155" s="831"/>
      <c r="R155" s="831"/>
      <c r="S155" s="831"/>
      <c r="T155" s="831"/>
      <c r="U155" s="831"/>
      <c r="V155" s="831"/>
      <c r="W155" s="831"/>
      <c r="X155" s="831"/>
      <c r="Y155" s="831"/>
      <c r="Z155" s="831"/>
      <c r="AA155" s="831"/>
      <c r="AB155" s="831"/>
      <c r="AC155" s="831"/>
      <c r="AD155" s="831"/>
      <c r="AE155" s="831"/>
      <c r="AF155" s="831"/>
      <c r="AG155" s="831"/>
      <c r="AH155" s="831"/>
      <c r="AI155" s="831"/>
      <c r="AJ155" s="831"/>
      <c r="AK155" s="831"/>
      <c r="AL155" s="831"/>
      <c r="AM155" s="831"/>
      <c r="AN155" s="831"/>
      <c r="AO155" s="831"/>
      <c r="AP155" s="831"/>
    </row>
    <row r="156" spans="2:42" ht="13.5" customHeight="1" x14ac:dyDescent="0.15">
      <c r="B156" s="830"/>
      <c r="C156" s="830"/>
      <c r="D156" s="830"/>
      <c r="E156" s="830"/>
      <c r="H156" s="831"/>
      <c r="I156" s="831"/>
      <c r="J156" s="831"/>
      <c r="K156" s="831"/>
      <c r="L156" s="831"/>
      <c r="M156" s="831"/>
      <c r="N156" s="831"/>
      <c r="O156" s="831"/>
      <c r="P156" s="831"/>
      <c r="Q156" s="831"/>
      <c r="R156" s="831"/>
      <c r="S156" s="831"/>
      <c r="T156" s="831"/>
      <c r="U156" s="831"/>
      <c r="V156" s="831"/>
      <c r="W156" s="831"/>
      <c r="X156" s="831"/>
      <c r="Y156" s="831"/>
      <c r="Z156" s="831"/>
      <c r="AA156" s="831"/>
      <c r="AB156" s="831"/>
      <c r="AC156" s="831"/>
      <c r="AD156" s="831"/>
      <c r="AE156" s="831"/>
      <c r="AF156" s="831"/>
      <c r="AG156" s="831"/>
      <c r="AH156" s="831"/>
      <c r="AI156" s="831"/>
      <c r="AJ156" s="831"/>
      <c r="AK156" s="831"/>
      <c r="AL156" s="831"/>
      <c r="AM156" s="831"/>
      <c r="AN156" s="831"/>
      <c r="AO156" s="831"/>
      <c r="AP156" s="831"/>
    </row>
    <row r="157" spans="2:42" ht="13.5" customHeight="1" x14ac:dyDescent="0.15">
      <c r="B157" s="830"/>
      <c r="C157" s="830"/>
      <c r="D157" s="830"/>
      <c r="E157" s="830"/>
      <c r="H157" s="831"/>
      <c r="I157" s="831"/>
      <c r="J157" s="831"/>
      <c r="K157" s="831"/>
      <c r="L157" s="831"/>
      <c r="M157" s="831"/>
      <c r="N157" s="831"/>
      <c r="O157" s="831"/>
      <c r="P157" s="831"/>
      <c r="Q157" s="831"/>
      <c r="R157" s="831"/>
      <c r="S157" s="831"/>
      <c r="T157" s="831"/>
      <c r="U157" s="831"/>
      <c r="V157" s="831"/>
      <c r="W157" s="831"/>
      <c r="X157" s="831"/>
      <c r="Y157" s="831"/>
      <c r="Z157" s="831"/>
      <c r="AA157" s="831"/>
      <c r="AB157" s="831"/>
      <c r="AC157" s="831"/>
      <c r="AD157" s="831"/>
      <c r="AE157" s="831"/>
      <c r="AF157" s="831"/>
      <c r="AG157" s="831"/>
      <c r="AH157" s="831"/>
      <c r="AI157" s="831"/>
      <c r="AJ157" s="831"/>
      <c r="AK157" s="831"/>
      <c r="AL157" s="831"/>
      <c r="AM157" s="831"/>
      <c r="AN157" s="831"/>
      <c r="AO157" s="831"/>
      <c r="AP157" s="831"/>
    </row>
    <row r="158" spans="2:42" ht="13.5" customHeight="1" x14ac:dyDescent="0.15">
      <c r="B158" s="830"/>
      <c r="C158" s="830"/>
      <c r="D158" s="830"/>
      <c r="E158" s="830"/>
      <c r="H158" s="832"/>
      <c r="I158" s="832"/>
      <c r="J158" s="832"/>
      <c r="K158" s="832"/>
      <c r="L158" s="832"/>
      <c r="M158" s="832"/>
      <c r="N158" s="832"/>
      <c r="O158" s="832"/>
      <c r="P158" s="832"/>
      <c r="Q158" s="832"/>
      <c r="R158" s="832"/>
      <c r="S158" s="832"/>
      <c r="T158" s="832"/>
      <c r="U158" s="832"/>
      <c r="V158" s="832"/>
      <c r="W158" s="832"/>
      <c r="X158" s="832"/>
      <c r="Y158" s="832"/>
      <c r="Z158" s="832"/>
      <c r="AA158" s="832"/>
      <c r="AB158" s="832"/>
      <c r="AC158" s="832"/>
      <c r="AD158" s="832"/>
      <c r="AE158" s="832"/>
      <c r="AF158" s="832"/>
      <c r="AG158" s="832"/>
      <c r="AH158" s="832"/>
      <c r="AI158" s="832"/>
      <c r="AJ158" s="832"/>
      <c r="AK158" s="832"/>
      <c r="AL158" s="832"/>
      <c r="AM158" s="832"/>
      <c r="AN158" s="832"/>
      <c r="AO158" s="832"/>
      <c r="AP158" s="832"/>
    </row>
    <row r="160" spans="2:42" ht="13.5" customHeight="1" x14ac:dyDescent="0.15">
      <c r="B160" s="830" t="s">
        <v>777</v>
      </c>
      <c r="C160" s="830"/>
      <c r="D160" s="830"/>
      <c r="E160" s="830"/>
      <c r="H160" s="831"/>
      <c r="I160" s="831"/>
      <c r="J160" s="831"/>
      <c r="K160" s="831"/>
      <c r="L160" s="831"/>
      <c r="M160" s="831"/>
      <c r="N160" s="831"/>
      <c r="O160" s="831"/>
      <c r="P160" s="831"/>
      <c r="Q160" s="831"/>
      <c r="R160" s="831"/>
      <c r="S160" s="831"/>
      <c r="T160" s="831"/>
      <c r="U160" s="831"/>
      <c r="V160" s="831"/>
      <c r="W160" s="831"/>
      <c r="X160" s="831"/>
      <c r="Y160" s="831"/>
      <c r="Z160" s="831"/>
      <c r="AA160" s="831"/>
      <c r="AB160" s="831"/>
      <c r="AC160" s="831"/>
      <c r="AD160" s="831"/>
      <c r="AE160" s="831"/>
      <c r="AF160" s="831"/>
      <c r="AG160" s="831"/>
      <c r="AH160" s="831"/>
      <c r="AI160" s="831"/>
      <c r="AJ160" s="831"/>
      <c r="AK160" s="831"/>
      <c r="AL160" s="831"/>
      <c r="AM160" s="831"/>
      <c r="AN160" s="831"/>
      <c r="AO160" s="831"/>
      <c r="AP160" s="831"/>
    </row>
    <row r="161" spans="1:42" ht="13.5" customHeight="1" x14ac:dyDescent="0.15">
      <c r="B161" s="830"/>
      <c r="C161" s="830"/>
      <c r="D161" s="830"/>
      <c r="E161" s="830"/>
      <c r="H161" s="831"/>
      <c r="I161" s="831"/>
      <c r="J161" s="831"/>
      <c r="K161" s="831"/>
      <c r="L161" s="831"/>
      <c r="M161" s="831"/>
      <c r="N161" s="831"/>
      <c r="O161" s="831"/>
      <c r="P161" s="831"/>
      <c r="Q161" s="831"/>
      <c r="R161" s="831"/>
      <c r="S161" s="831"/>
      <c r="T161" s="831"/>
      <c r="U161" s="831"/>
      <c r="V161" s="831"/>
      <c r="W161" s="831"/>
      <c r="X161" s="831"/>
      <c r="Y161" s="831"/>
      <c r="Z161" s="831"/>
      <c r="AA161" s="831"/>
      <c r="AB161" s="831"/>
      <c r="AC161" s="831"/>
      <c r="AD161" s="831"/>
      <c r="AE161" s="831"/>
      <c r="AF161" s="831"/>
      <c r="AG161" s="831"/>
      <c r="AH161" s="831"/>
      <c r="AI161" s="831"/>
      <c r="AJ161" s="831"/>
      <c r="AK161" s="831"/>
      <c r="AL161" s="831"/>
      <c r="AM161" s="831"/>
      <c r="AN161" s="831"/>
      <c r="AO161" s="831"/>
      <c r="AP161" s="831"/>
    </row>
    <row r="162" spans="1:42" ht="13.5" customHeight="1" x14ac:dyDescent="0.15">
      <c r="B162" s="830"/>
      <c r="C162" s="830"/>
      <c r="D162" s="830"/>
      <c r="E162" s="830"/>
      <c r="H162" s="831"/>
      <c r="I162" s="831"/>
      <c r="J162" s="831"/>
      <c r="K162" s="831"/>
      <c r="L162" s="831"/>
      <c r="M162" s="831"/>
      <c r="N162" s="831"/>
      <c r="O162" s="831"/>
      <c r="P162" s="831"/>
      <c r="Q162" s="831"/>
      <c r="R162" s="831"/>
      <c r="S162" s="831"/>
      <c r="T162" s="831"/>
      <c r="U162" s="831"/>
      <c r="V162" s="831"/>
      <c r="W162" s="831"/>
      <c r="X162" s="831"/>
      <c r="Y162" s="831"/>
      <c r="Z162" s="831"/>
      <c r="AA162" s="831"/>
      <c r="AB162" s="831"/>
      <c r="AC162" s="831"/>
      <c r="AD162" s="831"/>
      <c r="AE162" s="831"/>
      <c r="AF162" s="831"/>
      <c r="AG162" s="831"/>
      <c r="AH162" s="831"/>
      <c r="AI162" s="831"/>
      <c r="AJ162" s="831"/>
      <c r="AK162" s="831"/>
      <c r="AL162" s="831"/>
      <c r="AM162" s="831"/>
      <c r="AN162" s="831"/>
      <c r="AO162" s="831"/>
      <c r="AP162" s="831"/>
    </row>
    <row r="163" spans="1:42" ht="13.5" customHeight="1" x14ac:dyDescent="0.15">
      <c r="B163" s="830"/>
      <c r="C163" s="830"/>
      <c r="D163" s="830"/>
      <c r="E163" s="830"/>
      <c r="H163" s="832"/>
      <c r="I163" s="832"/>
      <c r="J163" s="832"/>
      <c r="K163" s="832"/>
      <c r="L163" s="832"/>
      <c r="M163" s="832"/>
      <c r="N163" s="832"/>
      <c r="O163" s="832"/>
      <c r="P163" s="832"/>
      <c r="Q163" s="832"/>
      <c r="R163" s="832"/>
      <c r="S163" s="832"/>
      <c r="T163" s="832"/>
      <c r="U163" s="832"/>
      <c r="V163" s="832"/>
      <c r="W163" s="832"/>
      <c r="X163" s="832"/>
      <c r="Y163" s="832"/>
      <c r="Z163" s="832"/>
      <c r="AA163" s="832"/>
      <c r="AB163" s="832"/>
      <c r="AC163" s="832"/>
      <c r="AD163" s="832"/>
      <c r="AE163" s="832"/>
      <c r="AF163" s="832"/>
      <c r="AG163" s="832"/>
      <c r="AH163" s="832"/>
      <c r="AI163" s="832"/>
      <c r="AJ163" s="832"/>
      <c r="AK163" s="832"/>
      <c r="AL163" s="832"/>
      <c r="AM163" s="832"/>
      <c r="AN163" s="832"/>
      <c r="AO163" s="832"/>
      <c r="AP163" s="832"/>
    </row>
    <row r="165" spans="1:42" ht="13.5" customHeight="1" x14ac:dyDescent="0.15">
      <c r="B165" s="830" t="s">
        <v>776</v>
      </c>
      <c r="C165" s="830"/>
      <c r="D165" s="830"/>
      <c r="E165" s="830"/>
      <c r="H165" s="831"/>
      <c r="I165" s="831"/>
      <c r="J165" s="831"/>
      <c r="K165" s="831"/>
      <c r="L165" s="831"/>
      <c r="M165" s="831"/>
      <c r="N165" s="831"/>
      <c r="O165" s="831"/>
      <c r="P165" s="831"/>
      <c r="Q165" s="831"/>
      <c r="R165" s="831"/>
      <c r="S165" s="831"/>
      <c r="T165" s="831"/>
      <c r="U165" s="831"/>
      <c r="V165" s="831"/>
      <c r="W165" s="831"/>
      <c r="X165" s="831"/>
      <c r="Y165" s="831"/>
      <c r="Z165" s="831"/>
      <c r="AA165" s="831"/>
      <c r="AB165" s="831"/>
      <c r="AC165" s="831"/>
      <c r="AD165" s="831"/>
      <c r="AE165" s="831"/>
      <c r="AF165" s="831"/>
      <c r="AG165" s="831"/>
      <c r="AH165" s="831"/>
      <c r="AI165" s="831"/>
      <c r="AJ165" s="831"/>
      <c r="AK165" s="831"/>
      <c r="AL165" s="831"/>
      <c r="AM165" s="831"/>
      <c r="AN165" s="831"/>
      <c r="AO165" s="831"/>
      <c r="AP165" s="831"/>
    </row>
    <row r="166" spans="1:42" ht="13.5" customHeight="1" x14ac:dyDescent="0.15">
      <c r="B166" s="830"/>
      <c r="C166" s="830"/>
      <c r="D166" s="830"/>
      <c r="E166" s="830"/>
      <c r="H166" s="831"/>
      <c r="I166" s="831"/>
      <c r="J166" s="831"/>
      <c r="K166" s="831"/>
      <c r="L166" s="831"/>
      <c r="M166" s="831"/>
      <c r="N166" s="831"/>
      <c r="O166" s="831"/>
      <c r="P166" s="831"/>
      <c r="Q166" s="831"/>
      <c r="R166" s="831"/>
      <c r="S166" s="831"/>
      <c r="T166" s="831"/>
      <c r="U166" s="831"/>
      <c r="V166" s="831"/>
      <c r="W166" s="831"/>
      <c r="X166" s="831"/>
      <c r="Y166" s="831"/>
      <c r="Z166" s="831"/>
      <c r="AA166" s="831"/>
      <c r="AB166" s="831"/>
      <c r="AC166" s="831"/>
      <c r="AD166" s="831"/>
      <c r="AE166" s="831"/>
      <c r="AF166" s="831"/>
      <c r="AG166" s="831"/>
      <c r="AH166" s="831"/>
      <c r="AI166" s="831"/>
      <c r="AJ166" s="831"/>
      <c r="AK166" s="831"/>
      <c r="AL166" s="831"/>
      <c r="AM166" s="831"/>
      <c r="AN166" s="831"/>
      <c r="AO166" s="831"/>
      <c r="AP166" s="831"/>
    </row>
    <row r="167" spans="1:42" ht="13.5" customHeight="1" x14ac:dyDescent="0.15">
      <c r="B167" s="830"/>
      <c r="C167" s="830"/>
      <c r="D167" s="830"/>
      <c r="E167" s="830"/>
      <c r="H167" s="831"/>
      <c r="I167" s="831"/>
      <c r="J167" s="831"/>
      <c r="K167" s="831"/>
      <c r="L167" s="831"/>
      <c r="M167" s="831"/>
      <c r="N167" s="831"/>
      <c r="O167" s="831"/>
      <c r="P167" s="831"/>
      <c r="Q167" s="831"/>
      <c r="R167" s="831"/>
      <c r="S167" s="831"/>
      <c r="T167" s="831"/>
      <c r="U167" s="831"/>
      <c r="V167" s="831"/>
      <c r="W167" s="831"/>
      <c r="X167" s="831"/>
      <c r="Y167" s="831"/>
      <c r="Z167" s="831"/>
      <c r="AA167" s="831"/>
      <c r="AB167" s="831"/>
      <c r="AC167" s="831"/>
      <c r="AD167" s="831"/>
      <c r="AE167" s="831"/>
      <c r="AF167" s="831"/>
      <c r="AG167" s="831"/>
      <c r="AH167" s="831"/>
      <c r="AI167" s="831"/>
      <c r="AJ167" s="831"/>
      <c r="AK167" s="831"/>
      <c r="AL167" s="831"/>
      <c r="AM167" s="831"/>
      <c r="AN167" s="831"/>
      <c r="AO167" s="831"/>
      <c r="AP167" s="831"/>
    </row>
    <row r="168" spans="1:42" ht="13.5" customHeight="1" x14ac:dyDescent="0.15">
      <c r="B168" s="830"/>
      <c r="C168" s="830"/>
      <c r="D168" s="830"/>
      <c r="E168" s="830"/>
      <c r="H168" s="832"/>
      <c r="I168" s="832"/>
      <c r="J168" s="832"/>
      <c r="K168" s="832"/>
      <c r="L168" s="832"/>
      <c r="M168" s="832"/>
      <c r="N168" s="832"/>
      <c r="O168" s="832"/>
      <c r="P168" s="832"/>
      <c r="Q168" s="832"/>
      <c r="R168" s="832"/>
      <c r="S168" s="832"/>
      <c r="T168" s="832"/>
      <c r="U168" s="832"/>
      <c r="V168" s="832"/>
      <c r="W168" s="832"/>
      <c r="X168" s="832"/>
      <c r="Y168" s="832"/>
      <c r="Z168" s="832"/>
      <c r="AA168" s="832"/>
      <c r="AB168" s="832"/>
      <c r="AC168" s="832"/>
      <c r="AD168" s="832"/>
      <c r="AE168" s="832"/>
      <c r="AF168" s="832"/>
      <c r="AG168" s="832"/>
      <c r="AH168" s="832"/>
      <c r="AI168" s="832"/>
      <c r="AJ168" s="832"/>
      <c r="AK168" s="832"/>
      <c r="AL168" s="832"/>
      <c r="AM168" s="832"/>
      <c r="AN168" s="832"/>
      <c r="AO168" s="832"/>
      <c r="AP168" s="832"/>
    </row>
    <row r="170" spans="1:42" ht="13.5" customHeight="1" x14ac:dyDescent="0.15">
      <c r="A170" s="833" t="s">
        <v>775</v>
      </c>
      <c r="B170" s="833"/>
      <c r="C170" s="833"/>
      <c r="D170" s="833"/>
      <c r="E170" s="833"/>
      <c r="F170" s="833"/>
      <c r="G170" s="833"/>
      <c r="H170" s="833"/>
      <c r="I170" s="833"/>
      <c r="J170" s="833"/>
      <c r="K170" s="833"/>
      <c r="L170" s="833"/>
      <c r="M170" s="833"/>
      <c r="N170" s="833"/>
      <c r="O170" s="833"/>
      <c r="P170" s="833"/>
      <c r="Q170" s="833"/>
      <c r="R170" s="833"/>
      <c r="S170" s="833"/>
      <c r="T170" s="833"/>
      <c r="U170" s="833"/>
      <c r="V170" s="833"/>
      <c r="W170" s="833"/>
      <c r="X170" s="833"/>
      <c r="Y170" s="833"/>
      <c r="Z170" s="833"/>
      <c r="AA170" s="833"/>
      <c r="AB170" s="833"/>
      <c r="AC170" s="833"/>
      <c r="AD170" s="833"/>
      <c r="AE170" s="833"/>
      <c r="AF170" s="833"/>
      <c r="AG170" s="833"/>
      <c r="AH170" s="833"/>
      <c r="AI170" s="833"/>
      <c r="AJ170" s="833"/>
      <c r="AK170" s="833"/>
      <c r="AL170" s="833"/>
      <c r="AM170" s="833"/>
      <c r="AN170" s="833"/>
      <c r="AO170" s="833"/>
      <c r="AP170" s="833"/>
    </row>
    <row r="171" spans="1:42" ht="13.5" customHeight="1" x14ac:dyDescent="0.15">
      <c r="A171" s="833"/>
      <c r="B171" s="833"/>
      <c r="C171" s="833"/>
      <c r="D171" s="833"/>
      <c r="E171" s="833"/>
      <c r="F171" s="833"/>
      <c r="G171" s="833"/>
      <c r="H171" s="833"/>
      <c r="I171" s="833"/>
      <c r="J171" s="833"/>
      <c r="K171" s="833"/>
      <c r="L171" s="833"/>
      <c r="M171" s="833"/>
      <c r="N171" s="833"/>
      <c r="O171" s="833"/>
      <c r="P171" s="833"/>
      <c r="Q171" s="833"/>
      <c r="R171" s="833"/>
      <c r="S171" s="833"/>
      <c r="T171" s="833"/>
      <c r="U171" s="833"/>
      <c r="V171" s="833"/>
      <c r="W171" s="833"/>
      <c r="X171" s="833"/>
      <c r="Y171" s="833"/>
      <c r="Z171" s="833"/>
      <c r="AA171" s="833"/>
      <c r="AB171" s="833"/>
      <c r="AC171" s="833"/>
      <c r="AD171" s="833"/>
      <c r="AE171" s="833"/>
      <c r="AF171" s="833"/>
      <c r="AG171" s="833"/>
      <c r="AH171" s="833"/>
      <c r="AI171" s="833"/>
      <c r="AJ171" s="833"/>
      <c r="AK171" s="833"/>
      <c r="AL171" s="833"/>
      <c r="AM171" s="833"/>
      <c r="AN171" s="833"/>
      <c r="AO171" s="833"/>
      <c r="AP171" s="833"/>
    </row>
    <row r="172" spans="1:42" ht="13.5" customHeight="1" x14ac:dyDescent="0.15">
      <c r="A172" s="833"/>
      <c r="B172" s="833"/>
      <c r="C172" s="833"/>
      <c r="D172" s="833"/>
      <c r="E172" s="833"/>
      <c r="F172" s="833"/>
      <c r="G172" s="833"/>
      <c r="H172" s="833"/>
      <c r="I172" s="833"/>
      <c r="J172" s="833"/>
      <c r="K172" s="833"/>
      <c r="L172" s="833"/>
      <c r="M172" s="833"/>
      <c r="N172" s="833"/>
      <c r="O172" s="833"/>
      <c r="P172" s="833"/>
      <c r="Q172" s="833"/>
      <c r="R172" s="833"/>
      <c r="S172" s="833"/>
      <c r="T172" s="833"/>
      <c r="U172" s="833"/>
      <c r="V172" s="833"/>
      <c r="W172" s="833"/>
      <c r="X172" s="833"/>
      <c r="Y172" s="833"/>
      <c r="Z172" s="833"/>
      <c r="AA172" s="833"/>
      <c r="AB172" s="833"/>
      <c r="AC172" s="833"/>
      <c r="AD172" s="833"/>
      <c r="AE172" s="833"/>
      <c r="AF172" s="833"/>
      <c r="AG172" s="833"/>
      <c r="AH172" s="833"/>
      <c r="AI172" s="833"/>
      <c r="AJ172" s="833"/>
      <c r="AK172" s="833"/>
      <c r="AL172" s="833"/>
      <c r="AM172" s="833"/>
      <c r="AN172" s="833"/>
      <c r="AO172" s="833"/>
      <c r="AP172" s="833"/>
    </row>
    <row r="174" spans="1:42" ht="13.5" customHeight="1" x14ac:dyDescent="0.15">
      <c r="A174" s="111"/>
      <c r="B174" s="877" t="s">
        <v>675</v>
      </c>
      <c r="C174" s="878"/>
      <c r="D174" s="878"/>
      <c r="E174" s="878"/>
      <c r="F174" s="878"/>
      <c r="G174" s="878"/>
      <c r="H174" s="878"/>
      <c r="I174" s="878"/>
      <c r="J174" s="878"/>
      <c r="K174" s="878"/>
      <c r="L174" s="878"/>
      <c r="M174" s="878"/>
      <c r="N174" s="878"/>
      <c r="O174" s="878"/>
      <c r="P174" s="878"/>
      <c r="Q174" s="878"/>
      <c r="R174" s="878"/>
      <c r="S174" s="878"/>
      <c r="T174" s="878"/>
      <c r="U174" s="878"/>
      <c r="V174" s="878"/>
      <c r="W174" s="878"/>
      <c r="X174" s="878"/>
      <c r="Y174" s="878"/>
      <c r="Z174" s="878"/>
      <c r="AA174" s="878"/>
      <c r="AB174" s="878"/>
      <c r="AC174" s="878"/>
      <c r="AD174" s="878"/>
      <c r="AE174" s="878"/>
      <c r="AF174" s="878"/>
      <c r="AG174" s="878"/>
      <c r="AH174" s="878"/>
      <c r="AI174" s="878"/>
      <c r="AJ174" s="878"/>
      <c r="AK174" s="878"/>
      <c r="AL174" s="878"/>
      <c r="AM174" s="878"/>
      <c r="AN174" s="878"/>
      <c r="AO174" s="879"/>
      <c r="AP174" s="111"/>
    </row>
    <row r="175" spans="1:42" ht="13.5" customHeight="1" x14ac:dyDescent="0.15">
      <c r="B175" s="880"/>
      <c r="C175" s="881"/>
      <c r="D175" s="881"/>
      <c r="E175" s="881"/>
      <c r="F175" s="881"/>
      <c r="G175" s="881"/>
      <c r="H175" s="881"/>
      <c r="I175" s="881"/>
      <c r="J175" s="881"/>
      <c r="K175" s="881"/>
      <c r="L175" s="881"/>
      <c r="M175" s="881"/>
      <c r="N175" s="881"/>
      <c r="O175" s="881"/>
      <c r="P175" s="881"/>
      <c r="Q175" s="881"/>
      <c r="R175" s="881"/>
      <c r="S175" s="881"/>
      <c r="T175" s="881"/>
      <c r="U175" s="881"/>
      <c r="V175" s="881"/>
      <c r="W175" s="881"/>
      <c r="X175" s="881"/>
      <c r="Y175" s="881"/>
      <c r="Z175" s="881"/>
      <c r="AA175" s="881"/>
      <c r="AB175" s="881"/>
      <c r="AC175" s="881"/>
      <c r="AD175" s="881"/>
      <c r="AE175" s="881"/>
      <c r="AF175" s="881"/>
      <c r="AG175" s="881"/>
      <c r="AH175" s="881"/>
      <c r="AI175" s="881"/>
      <c r="AJ175" s="881"/>
      <c r="AK175" s="881"/>
      <c r="AL175" s="881"/>
      <c r="AM175" s="881"/>
      <c r="AN175" s="881"/>
      <c r="AO175" s="882"/>
    </row>
    <row r="176" spans="1:42" ht="13.5" customHeight="1" x14ac:dyDescent="0.15">
      <c r="B176" s="880"/>
      <c r="C176" s="881"/>
      <c r="D176" s="881"/>
      <c r="E176" s="881"/>
      <c r="F176" s="881"/>
      <c r="G176" s="881"/>
      <c r="H176" s="881"/>
      <c r="I176" s="881"/>
      <c r="J176" s="881"/>
      <c r="K176" s="881"/>
      <c r="L176" s="881"/>
      <c r="M176" s="881"/>
      <c r="N176" s="881"/>
      <c r="O176" s="881"/>
      <c r="P176" s="881"/>
      <c r="Q176" s="881"/>
      <c r="R176" s="881"/>
      <c r="S176" s="881"/>
      <c r="T176" s="881"/>
      <c r="U176" s="881"/>
      <c r="V176" s="881"/>
      <c r="W176" s="881"/>
      <c r="X176" s="881"/>
      <c r="Y176" s="881"/>
      <c r="Z176" s="881"/>
      <c r="AA176" s="881"/>
      <c r="AB176" s="881"/>
      <c r="AC176" s="881"/>
      <c r="AD176" s="881"/>
      <c r="AE176" s="881"/>
      <c r="AF176" s="881"/>
      <c r="AG176" s="881"/>
      <c r="AH176" s="881"/>
      <c r="AI176" s="881"/>
      <c r="AJ176" s="881"/>
      <c r="AK176" s="881"/>
      <c r="AL176" s="881"/>
      <c r="AM176" s="881"/>
      <c r="AN176" s="881"/>
      <c r="AO176" s="882"/>
    </row>
    <row r="177" spans="1:42" ht="13.5" customHeight="1" x14ac:dyDescent="0.15">
      <c r="B177" s="880"/>
      <c r="C177" s="881"/>
      <c r="D177" s="881"/>
      <c r="E177" s="881"/>
      <c r="F177" s="881"/>
      <c r="G177" s="881"/>
      <c r="H177" s="881"/>
      <c r="I177" s="881"/>
      <c r="J177" s="881"/>
      <c r="K177" s="881"/>
      <c r="L177" s="881"/>
      <c r="M177" s="881"/>
      <c r="N177" s="881"/>
      <c r="O177" s="881"/>
      <c r="P177" s="881"/>
      <c r="Q177" s="881"/>
      <c r="R177" s="881"/>
      <c r="S177" s="881"/>
      <c r="T177" s="881"/>
      <c r="U177" s="881"/>
      <c r="V177" s="881"/>
      <c r="W177" s="881"/>
      <c r="X177" s="881"/>
      <c r="Y177" s="881"/>
      <c r="Z177" s="881"/>
      <c r="AA177" s="881"/>
      <c r="AB177" s="881"/>
      <c r="AC177" s="881"/>
      <c r="AD177" s="881"/>
      <c r="AE177" s="881"/>
      <c r="AF177" s="881"/>
      <c r="AG177" s="881"/>
      <c r="AH177" s="881"/>
      <c r="AI177" s="881"/>
      <c r="AJ177" s="881"/>
      <c r="AK177" s="881"/>
      <c r="AL177" s="881"/>
      <c r="AM177" s="881"/>
      <c r="AN177" s="881"/>
      <c r="AO177" s="882"/>
    </row>
    <row r="178" spans="1:42" ht="13.5" customHeight="1" x14ac:dyDescent="0.15">
      <c r="B178" s="883"/>
      <c r="C178" s="884"/>
      <c r="D178" s="884"/>
      <c r="E178" s="884"/>
      <c r="F178" s="884"/>
      <c r="G178" s="884"/>
      <c r="H178" s="884"/>
      <c r="I178" s="884"/>
      <c r="J178" s="884"/>
      <c r="K178" s="884"/>
      <c r="L178" s="884"/>
      <c r="M178" s="884"/>
      <c r="N178" s="884"/>
      <c r="O178" s="884"/>
      <c r="P178" s="884"/>
      <c r="Q178" s="884"/>
      <c r="R178" s="884"/>
      <c r="S178" s="884"/>
      <c r="T178" s="884"/>
      <c r="U178" s="884"/>
      <c r="V178" s="884"/>
      <c r="W178" s="884"/>
      <c r="X178" s="884"/>
      <c r="Y178" s="884"/>
      <c r="Z178" s="884"/>
      <c r="AA178" s="884"/>
      <c r="AB178" s="884"/>
      <c r="AC178" s="884"/>
      <c r="AD178" s="884"/>
      <c r="AE178" s="884"/>
      <c r="AF178" s="884"/>
      <c r="AG178" s="884"/>
      <c r="AH178" s="884"/>
      <c r="AI178" s="884"/>
      <c r="AJ178" s="884"/>
      <c r="AK178" s="884"/>
      <c r="AL178" s="884"/>
      <c r="AM178" s="884"/>
      <c r="AN178" s="884"/>
      <c r="AO178" s="885"/>
    </row>
    <row r="179" spans="1:42" ht="13.5" customHeight="1" x14ac:dyDescent="0.15">
      <c r="B179" s="851" t="s">
        <v>774</v>
      </c>
      <c r="C179" s="852"/>
      <c r="D179" s="852"/>
      <c r="E179" s="852"/>
      <c r="F179" s="852"/>
      <c r="G179" s="852"/>
      <c r="H179" s="852"/>
      <c r="I179" s="852"/>
      <c r="J179" s="852"/>
      <c r="K179" s="852"/>
      <c r="L179" s="852"/>
      <c r="M179" s="852"/>
      <c r="N179" s="852"/>
      <c r="O179" s="852"/>
      <c r="P179" s="852"/>
      <c r="Q179" s="852"/>
      <c r="R179" s="852"/>
      <c r="S179" s="852"/>
      <c r="T179" s="852"/>
      <c r="U179" s="852"/>
      <c r="V179" s="852"/>
      <c r="W179" s="852"/>
      <c r="X179" s="852"/>
      <c r="Y179" s="852"/>
      <c r="Z179" s="852"/>
      <c r="AA179" s="852"/>
      <c r="AB179" s="852"/>
      <c r="AC179" s="852"/>
      <c r="AD179" s="852"/>
      <c r="AE179" s="852"/>
      <c r="AF179" s="852"/>
      <c r="AG179" s="852"/>
      <c r="AH179" s="852"/>
      <c r="AI179" s="852"/>
      <c r="AJ179" s="852"/>
      <c r="AK179" s="852"/>
      <c r="AL179" s="852"/>
      <c r="AM179" s="852"/>
      <c r="AN179" s="852"/>
      <c r="AO179" s="853"/>
    </row>
    <row r="180" spans="1:42" ht="13.5" customHeight="1" x14ac:dyDescent="0.15">
      <c r="B180" s="854"/>
      <c r="C180" s="855"/>
      <c r="D180" s="855"/>
      <c r="E180" s="855"/>
      <c r="F180" s="855"/>
      <c r="G180" s="855"/>
      <c r="H180" s="855"/>
      <c r="I180" s="855"/>
      <c r="J180" s="855"/>
      <c r="K180" s="855"/>
      <c r="L180" s="855"/>
      <c r="M180" s="855"/>
      <c r="N180" s="855"/>
      <c r="O180" s="855"/>
      <c r="P180" s="855"/>
      <c r="Q180" s="855"/>
      <c r="R180" s="855"/>
      <c r="S180" s="855"/>
      <c r="T180" s="855"/>
      <c r="U180" s="855"/>
      <c r="V180" s="855"/>
      <c r="W180" s="855"/>
      <c r="X180" s="855"/>
      <c r="Y180" s="855"/>
      <c r="Z180" s="855"/>
      <c r="AA180" s="855"/>
      <c r="AB180" s="855"/>
      <c r="AC180" s="855"/>
      <c r="AD180" s="855"/>
      <c r="AE180" s="855"/>
      <c r="AF180" s="855"/>
      <c r="AG180" s="855"/>
      <c r="AH180" s="855"/>
      <c r="AI180" s="855"/>
      <c r="AJ180" s="855"/>
      <c r="AK180" s="855"/>
      <c r="AL180" s="855"/>
      <c r="AM180" s="855"/>
      <c r="AN180" s="855"/>
      <c r="AO180" s="856"/>
    </row>
    <row r="181" spans="1:42" ht="13.5" customHeight="1" x14ac:dyDescent="0.15">
      <c r="B181" s="854"/>
      <c r="C181" s="855"/>
      <c r="D181" s="855"/>
      <c r="E181" s="855"/>
      <c r="F181" s="855"/>
      <c r="G181" s="855"/>
      <c r="H181" s="855"/>
      <c r="I181" s="855"/>
      <c r="J181" s="855"/>
      <c r="K181" s="855"/>
      <c r="L181" s="855"/>
      <c r="M181" s="855"/>
      <c r="N181" s="855"/>
      <c r="O181" s="855"/>
      <c r="P181" s="855"/>
      <c r="Q181" s="855"/>
      <c r="R181" s="855"/>
      <c r="S181" s="855"/>
      <c r="T181" s="855"/>
      <c r="U181" s="855"/>
      <c r="V181" s="855"/>
      <c r="W181" s="855"/>
      <c r="X181" s="855"/>
      <c r="Y181" s="855"/>
      <c r="Z181" s="855"/>
      <c r="AA181" s="855"/>
      <c r="AB181" s="855"/>
      <c r="AC181" s="855"/>
      <c r="AD181" s="855"/>
      <c r="AE181" s="855"/>
      <c r="AF181" s="855"/>
      <c r="AG181" s="855"/>
      <c r="AH181" s="855"/>
      <c r="AI181" s="855"/>
      <c r="AJ181" s="855"/>
      <c r="AK181" s="855"/>
      <c r="AL181" s="855"/>
      <c r="AM181" s="855"/>
      <c r="AN181" s="855"/>
      <c r="AO181" s="856"/>
    </row>
    <row r="182" spans="1:42" ht="13.5" customHeight="1" x14ac:dyDescent="0.15">
      <c r="B182" s="854"/>
      <c r="C182" s="855"/>
      <c r="D182" s="855"/>
      <c r="E182" s="855"/>
      <c r="F182" s="855"/>
      <c r="G182" s="855"/>
      <c r="H182" s="855"/>
      <c r="I182" s="855"/>
      <c r="J182" s="855"/>
      <c r="K182" s="855"/>
      <c r="L182" s="855"/>
      <c r="M182" s="855"/>
      <c r="N182" s="855"/>
      <c r="O182" s="855"/>
      <c r="P182" s="855"/>
      <c r="Q182" s="855"/>
      <c r="R182" s="855"/>
      <c r="S182" s="855"/>
      <c r="T182" s="855"/>
      <c r="U182" s="855"/>
      <c r="V182" s="855"/>
      <c r="W182" s="855"/>
      <c r="X182" s="855"/>
      <c r="Y182" s="855"/>
      <c r="Z182" s="855"/>
      <c r="AA182" s="855"/>
      <c r="AB182" s="855"/>
      <c r="AC182" s="855"/>
      <c r="AD182" s="855"/>
      <c r="AE182" s="855"/>
      <c r="AF182" s="855"/>
      <c r="AG182" s="855"/>
      <c r="AH182" s="855"/>
      <c r="AI182" s="855"/>
      <c r="AJ182" s="855"/>
      <c r="AK182" s="855"/>
      <c r="AL182" s="855"/>
      <c r="AM182" s="855"/>
      <c r="AN182" s="855"/>
      <c r="AO182" s="856"/>
    </row>
    <row r="183" spans="1:42" ht="13.5" customHeight="1" x14ac:dyDescent="0.15">
      <c r="B183" s="857"/>
      <c r="C183" s="858"/>
      <c r="D183" s="858"/>
      <c r="E183" s="858"/>
      <c r="F183" s="858"/>
      <c r="G183" s="858"/>
      <c r="H183" s="858"/>
      <c r="I183" s="858"/>
      <c r="J183" s="858"/>
      <c r="K183" s="858"/>
      <c r="L183" s="858"/>
      <c r="M183" s="858"/>
      <c r="N183" s="858"/>
      <c r="O183" s="858"/>
      <c r="P183" s="858"/>
      <c r="Q183" s="858"/>
      <c r="R183" s="858"/>
      <c r="S183" s="858"/>
      <c r="T183" s="858"/>
      <c r="U183" s="858"/>
      <c r="V183" s="858"/>
      <c r="W183" s="858"/>
      <c r="X183" s="858"/>
      <c r="Y183" s="858"/>
      <c r="Z183" s="858"/>
      <c r="AA183" s="858"/>
      <c r="AB183" s="858"/>
      <c r="AC183" s="858"/>
      <c r="AD183" s="858"/>
      <c r="AE183" s="858"/>
      <c r="AF183" s="858"/>
      <c r="AG183" s="858"/>
      <c r="AH183" s="858"/>
      <c r="AI183" s="858"/>
      <c r="AJ183" s="858"/>
      <c r="AK183" s="858"/>
      <c r="AL183" s="858"/>
      <c r="AM183" s="858"/>
      <c r="AN183" s="858"/>
      <c r="AO183" s="859"/>
    </row>
    <row r="185" spans="1:42" ht="13.5" customHeight="1" x14ac:dyDescent="0.15">
      <c r="A185" s="838" t="s">
        <v>773</v>
      </c>
      <c r="B185" s="838"/>
      <c r="C185" s="838"/>
      <c r="D185" s="838"/>
      <c r="E185" s="838"/>
      <c r="F185" s="838"/>
      <c r="G185" s="838"/>
      <c r="H185" s="838"/>
      <c r="I185" s="838"/>
      <c r="J185" s="838"/>
      <c r="K185" s="838"/>
      <c r="L185" s="838"/>
      <c r="M185" s="838"/>
      <c r="N185" s="838"/>
      <c r="O185" s="838"/>
      <c r="P185" s="838"/>
      <c r="Q185" s="838"/>
      <c r="R185" s="838"/>
      <c r="S185" s="838"/>
      <c r="T185" s="838"/>
      <c r="U185" s="838"/>
      <c r="V185" s="838"/>
      <c r="W185" s="838"/>
      <c r="X185" s="838"/>
      <c r="Y185" s="838"/>
      <c r="Z185" s="838"/>
      <c r="AA185" s="838"/>
      <c r="AB185" s="838"/>
      <c r="AC185" s="838"/>
      <c r="AD185" s="838"/>
      <c r="AE185" s="838"/>
      <c r="AF185" s="838"/>
      <c r="AG185" s="838"/>
      <c r="AH185" s="838"/>
      <c r="AI185" s="838"/>
      <c r="AJ185" s="838"/>
      <c r="AK185" s="838"/>
      <c r="AL185" s="838"/>
      <c r="AM185" s="838"/>
      <c r="AN185" s="838"/>
      <c r="AO185" s="838"/>
      <c r="AP185" s="838"/>
    </row>
    <row r="186" spans="1:42" ht="13.5" customHeight="1" x14ac:dyDescent="0.15">
      <c r="A186" s="838"/>
      <c r="B186" s="838"/>
      <c r="C186" s="838"/>
      <c r="D186" s="838"/>
      <c r="E186" s="838"/>
      <c r="F186" s="838"/>
      <c r="G186" s="838"/>
      <c r="H186" s="838"/>
      <c r="I186" s="838"/>
      <c r="J186" s="838"/>
      <c r="K186" s="838"/>
      <c r="L186" s="838"/>
      <c r="M186" s="838"/>
      <c r="N186" s="838"/>
      <c r="O186" s="838"/>
      <c r="P186" s="838"/>
      <c r="Q186" s="838"/>
      <c r="R186" s="838"/>
      <c r="S186" s="838"/>
      <c r="T186" s="838"/>
      <c r="U186" s="838"/>
      <c r="V186" s="838"/>
      <c r="W186" s="838"/>
      <c r="X186" s="838"/>
      <c r="Y186" s="838"/>
      <c r="Z186" s="838"/>
      <c r="AA186" s="838"/>
      <c r="AB186" s="838"/>
      <c r="AC186" s="838"/>
      <c r="AD186" s="838"/>
      <c r="AE186" s="838"/>
      <c r="AF186" s="838"/>
      <c r="AG186" s="838"/>
      <c r="AH186" s="838"/>
      <c r="AI186" s="838"/>
      <c r="AJ186" s="838"/>
      <c r="AK186" s="838"/>
      <c r="AL186" s="838"/>
      <c r="AM186" s="838"/>
      <c r="AN186" s="838"/>
      <c r="AO186" s="838"/>
      <c r="AP186" s="838"/>
    </row>
    <row r="187" spans="1:42" ht="13.5" customHeight="1" x14ac:dyDescent="0.15">
      <c r="A187" s="838"/>
      <c r="B187" s="838"/>
      <c r="C187" s="838"/>
      <c r="D187" s="838"/>
      <c r="E187" s="838"/>
      <c r="F187" s="838"/>
      <c r="G187" s="838"/>
      <c r="H187" s="838"/>
      <c r="I187" s="838"/>
      <c r="J187" s="838"/>
      <c r="K187" s="838"/>
      <c r="L187" s="838"/>
      <c r="M187" s="838"/>
      <c r="N187" s="838"/>
      <c r="O187" s="838"/>
      <c r="P187" s="838"/>
      <c r="Q187" s="838"/>
      <c r="R187" s="838"/>
      <c r="S187" s="838"/>
      <c r="T187" s="838"/>
      <c r="U187" s="838"/>
      <c r="V187" s="838"/>
      <c r="W187" s="838"/>
      <c r="X187" s="838"/>
      <c r="Y187" s="838"/>
      <c r="Z187" s="838"/>
      <c r="AA187" s="838"/>
      <c r="AB187" s="838"/>
      <c r="AC187" s="838"/>
      <c r="AD187" s="838"/>
      <c r="AE187" s="838"/>
      <c r="AF187" s="838"/>
      <c r="AG187" s="838"/>
      <c r="AH187" s="838"/>
      <c r="AI187" s="838"/>
      <c r="AJ187" s="838"/>
      <c r="AK187" s="838"/>
      <c r="AL187" s="838"/>
      <c r="AM187" s="838"/>
      <c r="AN187" s="838"/>
      <c r="AO187" s="838"/>
      <c r="AP187" s="838"/>
    </row>
    <row r="188" spans="1:42" ht="13.5" customHeight="1" x14ac:dyDescent="0.15">
      <c r="A188" s="848" t="s">
        <v>772</v>
      </c>
      <c r="B188" s="848"/>
      <c r="C188" s="848"/>
      <c r="D188" s="848"/>
      <c r="E188" s="848"/>
      <c r="F188" s="849" t="s">
        <v>771</v>
      </c>
      <c r="G188" s="849"/>
      <c r="H188" s="849"/>
      <c r="I188" s="849"/>
      <c r="J188" s="849"/>
      <c r="K188" s="849"/>
      <c r="L188" s="849"/>
      <c r="M188" s="849"/>
      <c r="N188" s="849"/>
      <c r="O188" s="849"/>
      <c r="P188" s="849"/>
      <c r="Q188" s="849"/>
      <c r="R188" s="849"/>
      <c r="S188" s="849"/>
      <c r="T188" s="849"/>
      <c r="U188" s="849"/>
      <c r="V188" s="849"/>
      <c r="W188" s="849"/>
      <c r="X188" s="849"/>
      <c r="Y188" s="849"/>
      <c r="Z188" s="849"/>
      <c r="AA188" s="849"/>
      <c r="AB188" s="849"/>
      <c r="AC188" s="849"/>
      <c r="AD188" s="849"/>
      <c r="AE188" s="849"/>
      <c r="AF188" s="849"/>
      <c r="AG188" s="848" t="s">
        <v>770</v>
      </c>
      <c r="AH188" s="848"/>
      <c r="AI188" s="848"/>
      <c r="AJ188" s="848"/>
      <c r="AK188" s="848"/>
      <c r="AL188" s="848"/>
      <c r="AM188" s="848"/>
      <c r="AN188" s="848"/>
      <c r="AO188" s="848"/>
      <c r="AP188" s="848"/>
    </row>
    <row r="189" spans="1:42" ht="13.5" customHeight="1" x14ac:dyDescent="0.15">
      <c r="A189" s="848"/>
      <c r="B189" s="848"/>
      <c r="C189" s="848"/>
      <c r="D189" s="848"/>
      <c r="E189" s="848"/>
      <c r="F189" s="849"/>
      <c r="G189" s="849"/>
      <c r="H189" s="849"/>
      <c r="I189" s="849"/>
      <c r="J189" s="849"/>
      <c r="K189" s="849"/>
      <c r="L189" s="849"/>
      <c r="M189" s="849"/>
      <c r="N189" s="849"/>
      <c r="O189" s="849"/>
      <c r="P189" s="849"/>
      <c r="Q189" s="849"/>
      <c r="R189" s="849"/>
      <c r="S189" s="849"/>
      <c r="T189" s="849"/>
      <c r="U189" s="849"/>
      <c r="V189" s="849"/>
      <c r="W189" s="849"/>
      <c r="X189" s="849"/>
      <c r="Y189" s="849"/>
      <c r="Z189" s="849"/>
      <c r="AA189" s="849"/>
      <c r="AB189" s="849"/>
      <c r="AC189" s="849"/>
      <c r="AD189" s="849"/>
      <c r="AE189" s="849"/>
      <c r="AF189" s="849"/>
      <c r="AG189" s="848"/>
      <c r="AH189" s="848"/>
      <c r="AI189" s="848"/>
      <c r="AJ189" s="848"/>
      <c r="AK189" s="848"/>
      <c r="AL189" s="848"/>
      <c r="AM189" s="848"/>
      <c r="AN189" s="848"/>
      <c r="AO189" s="848"/>
      <c r="AP189" s="848"/>
    </row>
    <row r="190" spans="1:42" ht="13.5" customHeight="1" x14ac:dyDescent="0.15">
      <c r="A190" s="848"/>
      <c r="B190" s="848"/>
      <c r="C190" s="848"/>
      <c r="D190" s="848"/>
      <c r="E190" s="848"/>
      <c r="F190" s="849"/>
      <c r="G190" s="849"/>
      <c r="H190" s="849"/>
      <c r="I190" s="849"/>
      <c r="J190" s="849"/>
      <c r="K190" s="849"/>
      <c r="L190" s="849"/>
      <c r="M190" s="849"/>
      <c r="N190" s="849"/>
      <c r="O190" s="849"/>
      <c r="P190" s="849"/>
      <c r="Q190" s="849"/>
      <c r="R190" s="849"/>
      <c r="S190" s="849"/>
      <c r="T190" s="849"/>
      <c r="U190" s="849"/>
      <c r="V190" s="849"/>
      <c r="W190" s="849"/>
      <c r="X190" s="849"/>
      <c r="Y190" s="849"/>
      <c r="Z190" s="849"/>
      <c r="AA190" s="849"/>
      <c r="AB190" s="849"/>
      <c r="AC190" s="849"/>
      <c r="AD190" s="849"/>
      <c r="AE190" s="849"/>
      <c r="AF190" s="849"/>
      <c r="AG190" s="848"/>
      <c r="AH190" s="848"/>
      <c r="AI190" s="848"/>
      <c r="AJ190" s="848"/>
      <c r="AK190" s="848"/>
      <c r="AL190" s="848"/>
      <c r="AM190" s="848"/>
      <c r="AN190" s="848"/>
      <c r="AO190" s="848"/>
      <c r="AP190" s="848"/>
    </row>
    <row r="195" spans="1:42" ht="13.5" customHeight="1" x14ac:dyDescent="0.15">
      <c r="A195" s="839" t="s">
        <v>769</v>
      </c>
      <c r="B195" s="869"/>
      <c r="C195" s="869"/>
      <c r="D195" s="869"/>
      <c r="E195" s="869"/>
      <c r="F195" s="869"/>
      <c r="G195" s="869"/>
      <c r="H195" s="869"/>
      <c r="I195" s="869"/>
      <c r="J195" s="869"/>
      <c r="K195" s="869"/>
      <c r="L195" s="869"/>
      <c r="M195" s="869"/>
      <c r="N195" s="869"/>
      <c r="O195" s="869"/>
      <c r="P195" s="869"/>
      <c r="Q195" s="869"/>
      <c r="R195" s="869"/>
      <c r="S195" s="869"/>
      <c r="T195" s="869"/>
      <c r="U195" s="869"/>
      <c r="V195" s="869"/>
      <c r="W195" s="869"/>
      <c r="X195" s="869"/>
      <c r="Y195" s="869"/>
      <c r="Z195" s="869"/>
      <c r="AA195" s="869"/>
      <c r="AB195" s="869"/>
      <c r="AC195" s="869"/>
      <c r="AD195" s="869"/>
      <c r="AE195" s="869"/>
      <c r="AF195" s="869"/>
      <c r="AG195" s="869"/>
      <c r="AH195" s="869"/>
      <c r="AI195" s="869"/>
      <c r="AJ195" s="869"/>
      <c r="AK195" s="869"/>
      <c r="AL195" s="869"/>
      <c r="AM195" s="869"/>
      <c r="AN195" s="869"/>
      <c r="AO195" s="869"/>
      <c r="AP195" s="870"/>
    </row>
    <row r="196" spans="1:42" ht="13.5" customHeight="1" x14ac:dyDescent="0.15">
      <c r="A196" s="871"/>
      <c r="B196" s="872"/>
      <c r="C196" s="872"/>
      <c r="D196" s="872"/>
      <c r="E196" s="872"/>
      <c r="F196" s="872"/>
      <c r="G196" s="872"/>
      <c r="H196" s="872"/>
      <c r="I196" s="872"/>
      <c r="J196" s="872"/>
      <c r="K196" s="872"/>
      <c r="L196" s="872"/>
      <c r="M196" s="872"/>
      <c r="N196" s="872"/>
      <c r="O196" s="872"/>
      <c r="P196" s="872"/>
      <c r="Q196" s="872"/>
      <c r="R196" s="872"/>
      <c r="S196" s="872"/>
      <c r="T196" s="872"/>
      <c r="U196" s="872"/>
      <c r="V196" s="872"/>
      <c r="W196" s="872"/>
      <c r="X196" s="872"/>
      <c r="Y196" s="872"/>
      <c r="Z196" s="872"/>
      <c r="AA196" s="872"/>
      <c r="AB196" s="872"/>
      <c r="AC196" s="872"/>
      <c r="AD196" s="872"/>
      <c r="AE196" s="872"/>
      <c r="AF196" s="872"/>
      <c r="AG196" s="872"/>
      <c r="AH196" s="872"/>
      <c r="AI196" s="872"/>
      <c r="AJ196" s="872"/>
      <c r="AK196" s="872"/>
      <c r="AL196" s="872"/>
      <c r="AM196" s="872"/>
      <c r="AN196" s="872"/>
      <c r="AO196" s="872"/>
      <c r="AP196" s="873"/>
    </row>
    <row r="197" spans="1:42" ht="13.5" customHeight="1" x14ac:dyDescent="0.15">
      <c r="A197" s="871"/>
      <c r="B197" s="872"/>
      <c r="C197" s="872"/>
      <c r="D197" s="872"/>
      <c r="E197" s="872"/>
      <c r="F197" s="872"/>
      <c r="G197" s="872"/>
      <c r="H197" s="872"/>
      <c r="I197" s="872"/>
      <c r="J197" s="872"/>
      <c r="K197" s="872"/>
      <c r="L197" s="872"/>
      <c r="M197" s="872"/>
      <c r="N197" s="872"/>
      <c r="O197" s="872"/>
      <c r="P197" s="872"/>
      <c r="Q197" s="872"/>
      <c r="R197" s="872"/>
      <c r="S197" s="872"/>
      <c r="T197" s="872"/>
      <c r="U197" s="872"/>
      <c r="V197" s="872"/>
      <c r="W197" s="872"/>
      <c r="X197" s="872"/>
      <c r="Y197" s="872"/>
      <c r="Z197" s="872"/>
      <c r="AA197" s="872"/>
      <c r="AB197" s="872"/>
      <c r="AC197" s="872"/>
      <c r="AD197" s="872"/>
      <c r="AE197" s="872"/>
      <c r="AF197" s="872"/>
      <c r="AG197" s="872"/>
      <c r="AH197" s="872"/>
      <c r="AI197" s="872"/>
      <c r="AJ197" s="872"/>
      <c r="AK197" s="872"/>
      <c r="AL197" s="872"/>
      <c r="AM197" s="872"/>
      <c r="AN197" s="872"/>
      <c r="AO197" s="872"/>
      <c r="AP197" s="873"/>
    </row>
    <row r="198" spans="1:42" ht="13.5" customHeight="1" x14ac:dyDescent="0.15">
      <c r="A198" s="871"/>
      <c r="B198" s="872"/>
      <c r="C198" s="872"/>
      <c r="D198" s="872"/>
      <c r="E198" s="872"/>
      <c r="F198" s="872"/>
      <c r="G198" s="872"/>
      <c r="H198" s="872"/>
      <c r="I198" s="872"/>
      <c r="J198" s="872"/>
      <c r="K198" s="872"/>
      <c r="L198" s="872"/>
      <c r="M198" s="872"/>
      <c r="N198" s="872"/>
      <c r="O198" s="872"/>
      <c r="P198" s="872"/>
      <c r="Q198" s="872"/>
      <c r="R198" s="872"/>
      <c r="S198" s="872"/>
      <c r="T198" s="872"/>
      <c r="U198" s="872"/>
      <c r="V198" s="872"/>
      <c r="W198" s="872"/>
      <c r="X198" s="872"/>
      <c r="Y198" s="872"/>
      <c r="Z198" s="872"/>
      <c r="AA198" s="872"/>
      <c r="AB198" s="872"/>
      <c r="AC198" s="872"/>
      <c r="AD198" s="872"/>
      <c r="AE198" s="872"/>
      <c r="AF198" s="872"/>
      <c r="AG198" s="872"/>
      <c r="AH198" s="872"/>
      <c r="AI198" s="872"/>
      <c r="AJ198" s="872"/>
      <c r="AK198" s="872"/>
      <c r="AL198" s="872"/>
      <c r="AM198" s="872"/>
      <c r="AN198" s="872"/>
      <c r="AO198" s="872"/>
      <c r="AP198" s="873"/>
    </row>
    <row r="199" spans="1:42" ht="13.5" customHeight="1" x14ac:dyDescent="0.15">
      <c r="A199" s="871"/>
      <c r="B199" s="872"/>
      <c r="C199" s="872"/>
      <c r="D199" s="872"/>
      <c r="E199" s="872"/>
      <c r="F199" s="872"/>
      <c r="G199" s="872"/>
      <c r="H199" s="872"/>
      <c r="I199" s="872"/>
      <c r="J199" s="872"/>
      <c r="K199" s="872"/>
      <c r="L199" s="872"/>
      <c r="M199" s="872"/>
      <c r="N199" s="872"/>
      <c r="O199" s="872"/>
      <c r="P199" s="872"/>
      <c r="Q199" s="872"/>
      <c r="R199" s="872"/>
      <c r="S199" s="872"/>
      <c r="T199" s="872"/>
      <c r="U199" s="872"/>
      <c r="V199" s="872"/>
      <c r="W199" s="872"/>
      <c r="X199" s="872"/>
      <c r="Y199" s="872"/>
      <c r="Z199" s="872"/>
      <c r="AA199" s="872"/>
      <c r="AB199" s="872"/>
      <c r="AC199" s="872"/>
      <c r="AD199" s="872"/>
      <c r="AE199" s="872"/>
      <c r="AF199" s="872"/>
      <c r="AG199" s="872"/>
      <c r="AH199" s="872"/>
      <c r="AI199" s="872"/>
      <c r="AJ199" s="872"/>
      <c r="AK199" s="872"/>
      <c r="AL199" s="872"/>
      <c r="AM199" s="872"/>
      <c r="AN199" s="872"/>
      <c r="AO199" s="872"/>
      <c r="AP199" s="873"/>
    </row>
    <row r="200" spans="1:42" ht="13.5" customHeight="1" x14ac:dyDescent="0.15">
      <c r="A200" s="871"/>
      <c r="B200" s="872"/>
      <c r="C200" s="872"/>
      <c r="D200" s="872"/>
      <c r="E200" s="872"/>
      <c r="F200" s="872"/>
      <c r="G200" s="872"/>
      <c r="H200" s="872"/>
      <c r="I200" s="872"/>
      <c r="J200" s="872"/>
      <c r="K200" s="872"/>
      <c r="L200" s="872"/>
      <c r="M200" s="872"/>
      <c r="N200" s="872"/>
      <c r="O200" s="872"/>
      <c r="P200" s="872"/>
      <c r="Q200" s="872"/>
      <c r="R200" s="872"/>
      <c r="S200" s="872"/>
      <c r="T200" s="872"/>
      <c r="U200" s="872"/>
      <c r="V200" s="872"/>
      <c r="W200" s="872"/>
      <c r="X200" s="872"/>
      <c r="Y200" s="872"/>
      <c r="Z200" s="872"/>
      <c r="AA200" s="872"/>
      <c r="AB200" s="872"/>
      <c r="AC200" s="872"/>
      <c r="AD200" s="872"/>
      <c r="AE200" s="872"/>
      <c r="AF200" s="872"/>
      <c r="AG200" s="872"/>
      <c r="AH200" s="872"/>
      <c r="AI200" s="872"/>
      <c r="AJ200" s="872"/>
      <c r="AK200" s="872"/>
      <c r="AL200" s="872"/>
      <c r="AM200" s="872"/>
      <c r="AN200" s="872"/>
      <c r="AO200" s="872"/>
      <c r="AP200" s="873"/>
    </row>
    <row r="201" spans="1:42" ht="13.5" customHeight="1" x14ac:dyDescent="0.15">
      <c r="A201" s="874"/>
      <c r="B201" s="875"/>
      <c r="C201" s="875"/>
      <c r="D201" s="875"/>
      <c r="E201" s="875"/>
      <c r="F201" s="875"/>
      <c r="G201" s="875"/>
      <c r="H201" s="875"/>
      <c r="I201" s="875"/>
      <c r="J201" s="875"/>
      <c r="K201" s="875"/>
      <c r="L201" s="875"/>
      <c r="M201" s="875"/>
      <c r="N201" s="875"/>
      <c r="O201" s="875"/>
      <c r="P201" s="875"/>
      <c r="Q201" s="875"/>
      <c r="R201" s="875"/>
      <c r="S201" s="875"/>
      <c r="T201" s="875"/>
      <c r="U201" s="875"/>
      <c r="V201" s="875"/>
      <c r="W201" s="875"/>
      <c r="X201" s="875"/>
      <c r="Y201" s="875"/>
      <c r="Z201" s="875"/>
      <c r="AA201" s="875"/>
      <c r="AB201" s="875"/>
      <c r="AC201" s="875"/>
      <c r="AD201" s="875"/>
      <c r="AE201" s="875"/>
      <c r="AF201" s="875"/>
      <c r="AG201" s="875"/>
      <c r="AH201" s="875"/>
      <c r="AI201" s="875"/>
      <c r="AJ201" s="875"/>
      <c r="AK201" s="875"/>
      <c r="AL201" s="875"/>
      <c r="AM201" s="875"/>
      <c r="AN201" s="875"/>
      <c r="AO201" s="875"/>
      <c r="AP201" s="876"/>
    </row>
    <row r="203" spans="1:42" ht="13.5" customHeight="1" x14ac:dyDescent="0.15">
      <c r="A203" s="860"/>
      <c r="B203" s="861"/>
      <c r="C203" s="861"/>
      <c r="D203" s="861"/>
      <c r="E203" s="861"/>
      <c r="F203" s="861"/>
      <c r="G203" s="861"/>
      <c r="H203" s="861"/>
      <c r="I203" s="861"/>
      <c r="J203" s="861"/>
      <c r="K203" s="861"/>
      <c r="L203" s="861"/>
      <c r="M203" s="861"/>
      <c r="N203" s="861"/>
      <c r="O203" s="861"/>
      <c r="P203" s="861"/>
      <c r="Q203" s="861"/>
      <c r="R203" s="861"/>
      <c r="S203" s="861"/>
      <c r="T203" s="861"/>
      <c r="U203" s="861"/>
      <c r="V203" s="861"/>
      <c r="W203" s="861"/>
      <c r="X203" s="861"/>
      <c r="Y203" s="861"/>
      <c r="Z203" s="861"/>
      <c r="AA203" s="861"/>
      <c r="AB203" s="861"/>
      <c r="AC203" s="861"/>
      <c r="AD203" s="861"/>
      <c r="AE203" s="861"/>
      <c r="AF203" s="861"/>
      <c r="AG203" s="861"/>
      <c r="AH203" s="861"/>
      <c r="AI203" s="861"/>
      <c r="AJ203" s="861"/>
      <c r="AK203" s="861"/>
      <c r="AL203" s="861"/>
      <c r="AM203" s="861"/>
      <c r="AN203" s="861"/>
      <c r="AO203" s="861"/>
      <c r="AP203" s="862"/>
    </row>
    <row r="204" spans="1:42" ht="13.5" customHeight="1" x14ac:dyDescent="0.15">
      <c r="A204" s="863"/>
      <c r="B204" s="864"/>
      <c r="C204" s="864"/>
      <c r="D204" s="864"/>
      <c r="E204" s="864"/>
      <c r="F204" s="864"/>
      <c r="G204" s="864"/>
      <c r="H204" s="864"/>
      <c r="I204" s="864"/>
      <c r="J204" s="864"/>
      <c r="K204" s="864"/>
      <c r="L204" s="864"/>
      <c r="M204" s="864"/>
      <c r="N204" s="864"/>
      <c r="O204" s="864"/>
      <c r="P204" s="864"/>
      <c r="Q204" s="864"/>
      <c r="R204" s="864"/>
      <c r="S204" s="864"/>
      <c r="T204" s="864"/>
      <c r="U204" s="864"/>
      <c r="V204" s="864"/>
      <c r="W204" s="864"/>
      <c r="X204" s="864"/>
      <c r="Y204" s="864"/>
      <c r="Z204" s="864"/>
      <c r="AA204" s="864"/>
      <c r="AB204" s="864"/>
      <c r="AC204" s="864"/>
      <c r="AD204" s="864"/>
      <c r="AE204" s="864"/>
      <c r="AF204" s="864"/>
      <c r="AG204" s="864"/>
      <c r="AH204" s="864"/>
      <c r="AI204" s="864"/>
      <c r="AJ204" s="864"/>
      <c r="AK204" s="864"/>
      <c r="AL204" s="864"/>
      <c r="AM204" s="864"/>
      <c r="AN204" s="864"/>
      <c r="AO204" s="864"/>
      <c r="AP204" s="865"/>
    </row>
    <row r="205" spans="1:42" ht="13.5" customHeight="1" x14ac:dyDescent="0.15">
      <c r="A205" s="863"/>
      <c r="B205" s="864"/>
      <c r="C205" s="864"/>
      <c r="D205" s="864"/>
      <c r="E205" s="864"/>
      <c r="F205" s="864"/>
      <c r="G205" s="864"/>
      <c r="H205" s="864"/>
      <c r="I205" s="864"/>
      <c r="J205" s="864"/>
      <c r="K205" s="864"/>
      <c r="L205" s="864"/>
      <c r="M205" s="864"/>
      <c r="N205" s="864"/>
      <c r="O205" s="864"/>
      <c r="P205" s="864"/>
      <c r="Q205" s="864"/>
      <c r="R205" s="864"/>
      <c r="S205" s="864"/>
      <c r="T205" s="864"/>
      <c r="U205" s="864"/>
      <c r="V205" s="864"/>
      <c r="W205" s="864"/>
      <c r="X205" s="864"/>
      <c r="Y205" s="864"/>
      <c r="Z205" s="864"/>
      <c r="AA205" s="864"/>
      <c r="AB205" s="864"/>
      <c r="AC205" s="864"/>
      <c r="AD205" s="864"/>
      <c r="AE205" s="864"/>
      <c r="AF205" s="864"/>
      <c r="AG205" s="864"/>
      <c r="AH205" s="864"/>
      <c r="AI205" s="864"/>
      <c r="AJ205" s="864"/>
      <c r="AK205" s="864"/>
      <c r="AL205" s="864"/>
      <c r="AM205" s="864"/>
      <c r="AN205" s="864"/>
      <c r="AO205" s="864"/>
      <c r="AP205" s="865"/>
    </row>
    <row r="206" spans="1:42" ht="13.5" customHeight="1" x14ac:dyDescent="0.15">
      <c r="A206" s="863"/>
      <c r="B206" s="864"/>
      <c r="C206" s="864"/>
      <c r="D206" s="864"/>
      <c r="E206" s="864"/>
      <c r="F206" s="864"/>
      <c r="G206" s="864"/>
      <c r="H206" s="864"/>
      <c r="I206" s="864"/>
      <c r="J206" s="864"/>
      <c r="K206" s="864"/>
      <c r="L206" s="864"/>
      <c r="M206" s="864"/>
      <c r="N206" s="864"/>
      <c r="O206" s="864"/>
      <c r="P206" s="864"/>
      <c r="Q206" s="864"/>
      <c r="R206" s="864"/>
      <c r="S206" s="864"/>
      <c r="T206" s="864"/>
      <c r="U206" s="864"/>
      <c r="V206" s="864"/>
      <c r="W206" s="864"/>
      <c r="X206" s="864"/>
      <c r="Y206" s="864"/>
      <c r="Z206" s="864"/>
      <c r="AA206" s="864"/>
      <c r="AB206" s="864"/>
      <c r="AC206" s="864"/>
      <c r="AD206" s="864"/>
      <c r="AE206" s="864"/>
      <c r="AF206" s="864"/>
      <c r="AG206" s="864"/>
      <c r="AH206" s="864"/>
      <c r="AI206" s="864"/>
      <c r="AJ206" s="864"/>
      <c r="AK206" s="864"/>
      <c r="AL206" s="864"/>
      <c r="AM206" s="864"/>
      <c r="AN206" s="864"/>
      <c r="AO206" s="864"/>
      <c r="AP206" s="865"/>
    </row>
    <row r="207" spans="1:42" ht="13.5" customHeight="1" x14ac:dyDescent="0.15">
      <c r="A207" s="863"/>
      <c r="B207" s="864"/>
      <c r="C207" s="864"/>
      <c r="D207" s="864"/>
      <c r="E207" s="864"/>
      <c r="F207" s="864"/>
      <c r="G207" s="864"/>
      <c r="H207" s="864"/>
      <c r="I207" s="864"/>
      <c r="J207" s="864"/>
      <c r="K207" s="864"/>
      <c r="L207" s="864"/>
      <c r="M207" s="864"/>
      <c r="N207" s="864"/>
      <c r="O207" s="864"/>
      <c r="P207" s="864"/>
      <c r="Q207" s="864"/>
      <c r="R207" s="864"/>
      <c r="S207" s="864"/>
      <c r="T207" s="864"/>
      <c r="U207" s="864"/>
      <c r="V207" s="864"/>
      <c r="W207" s="864"/>
      <c r="X207" s="864"/>
      <c r="Y207" s="864"/>
      <c r="Z207" s="864"/>
      <c r="AA207" s="864"/>
      <c r="AB207" s="864"/>
      <c r="AC207" s="864"/>
      <c r="AD207" s="864"/>
      <c r="AE207" s="864"/>
      <c r="AF207" s="864"/>
      <c r="AG207" s="864"/>
      <c r="AH207" s="864"/>
      <c r="AI207" s="864"/>
      <c r="AJ207" s="864"/>
      <c r="AK207" s="864"/>
      <c r="AL207" s="864"/>
      <c r="AM207" s="864"/>
      <c r="AN207" s="864"/>
      <c r="AO207" s="864"/>
      <c r="AP207" s="865"/>
    </row>
    <row r="208" spans="1:42" ht="13.5" customHeight="1" x14ac:dyDescent="0.15">
      <c r="A208" s="863"/>
      <c r="B208" s="864"/>
      <c r="C208" s="864"/>
      <c r="D208" s="864"/>
      <c r="E208" s="864"/>
      <c r="F208" s="864"/>
      <c r="G208" s="864"/>
      <c r="H208" s="864"/>
      <c r="I208" s="864"/>
      <c r="J208" s="864"/>
      <c r="K208" s="864"/>
      <c r="L208" s="864"/>
      <c r="M208" s="864"/>
      <c r="N208" s="864"/>
      <c r="O208" s="864"/>
      <c r="P208" s="864"/>
      <c r="Q208" s="864"/>
      <c r="R208" s="864"/>
      <c r="S208" s="864"/>
      <c r="T208" s="864"/>
      <c r="U208" s="864"/>
      <c r="V208" s="864"/>
      <c r="W208" s="864"/>
      <c r="X208" s="864"/>
      <c r="Y208" s="864"/>
      <c r="Z208" s="864"/>
      <c r="AA208" s="864"/>
      <c r="AB208" s="864"/>
      <c r="AC208" s="864"/>
      <c r="AD208" s="864"/>
      <c r="AE208" s="864"/>
      <c r="AF208" s="864"/>
      <c r="AG208" s="864"/>
      <c r="AH208" s="864"/>
      <c r="AI208" s="864"/>
      <c r="AJ208" s="864"/>
      <c r="AK208" s="864"/>
      <c r="AL208" s="864"/>
      <c r="AM208" s="864"/>
      <c r="AN208" s="864"/>
      <c r="AO208" s="864"/>
      <c r="AP208" s="865"/>
    </row>
    <row r="209" spans="1:42" ht="13.5" customHeight="1" x14ac:dyDescent="0.15">
      <c r="A209" s="863"/>
      <c r="B209" s="864"/>
      <c r="C209" s="864"/>
      <c r="D209" s="864"/>
      <c r="E209" s="864"/>
      <c r="F209" s="864"/>
      <c r="G209" s="864"/>
      <c r="H209" s="864"/>
      <c r="I209" s="864"/>
      <c r="J209" s="864"/>
      <c r="K209" s="864"/>
      <c r="L209" s="864"/>
      <c r="M209" s="864"/>
      <c r="N209" s="864"/>
      <c r="O209" s="864"/>
      <c r="P209" s="864"/>
      <c r="Q209" s="864"/>
      <c r="R209" s="864"/>
      <c r="S209" s="864"/>
      <c r="T209" s="864"/>
      <c r="U209" s="864"/>
      <c r="V209" s="864"/>
      <c r="W209" s="864"/>
      <c r="X209" s="864"/>
      <c r="Y209" s="864"/>
      <c r="Z209" s="864"/>
      <c r="AA209" s="864"/>
      <c r="AB209" s="864"/>
      <c r="AC209" s="864"/>
      <c r="AD209" s="864"/>
      <c r="AE209" s="864"/>
      <c r="AF209" s="864"/>
      <c r="AG209" s="864"/>
      <c r="AH209" s="864"/>
      <c r="AI209" s="864"/>
      <c r="AJ209" s="864"/>
      <c r="AK209" s="864"/>
      <c r="AL209" s="864"/>
      <c r="AM209" s="864"/>
      <c r="AN209" s="864"/>
      <c r="AO209" s="864"/>
      <c r="AP209" s="865"/>
    </row>
    <row r="210" spans="1:42" ht="13.5" customHeight="1" x14ac:dyDescent="0.15">
      <c r="A210" s="863"/>
      <c r="B210" s="864"/>
      <c r="C210" s="864"/>
      <c r="D210" s="864"/>
      <c r="E210" s="864"/>
      <c r="F210" s="864"/>
      <c r="G210" s="864"/>
      <c r="H210" s="864"/>
      <c r="I210" s="864"/>
      <c r="J210" s="864"/>
      <c r="K210" s="864"/>
      <c r="L210" s="864"/>
      <c r="M210" s="864"/>
      <c r="N210" s="864"/>
      <c r="O210" s="864"/>
      <c r="P210" s="864"/>
      <c r="Q210" s="864"/>
      <c r="R210" s="864"/>
      <c r="S210" s="864"/>
      <c r="T210" s="864"/>
      <c r="U210" s="864"/>
      <c r="V210" s="864"/>
      <c r="W210" s="864"/>
      <c r="X210" s="864"/>
      <c r="Y210" s="864"/>
      <c r="Z210" s="864"/>
      <c r="AA210" s="864"/>
      <c r="AB210" s="864"/>
      <c r="AC210" s="864"/>
      <c r="AD210" s="864"/>
      <c r="AE210" s="864"/>
      <c r="AF210" s="864"/>
      <c r="AG210" s="864"/>
      <c r="AH210" s="864"/>
      <c r="AI210" s="864"/>
      <c r="AJ210" s="864"/>
      <c r="AK210" s="864"/>
      <c r="AL210" s="864"/>
      <c r="AM210" s="864"/>
      <c r="AN210" s="864"/>
      <c r="AO210" s="864"/>
      <c r="AP210" s="865"/>
    </row>
    <row r="211" spans="1:42" ht="13.5" customHeight="1" x14ac:dyDescent="0.15">
      <c r="A211" s="863"/>
      <c r="B211" s="864"/>
      <c r="C211" s="864"/>
      <c r="D211" s="864"/>
      <c r="E211" s="864"/>
      <c r="F211" s="864"/>
      <c r="G211" s="864"/>
      <c r="H211" s="864"/>
      <c r="I211" s="864"/>
      <c r="J211" s="864"/>
      <c r="K211" s="864"/>
      <c r="L211" s="864"/>
      <c r="M211" s="864"/>
      <c r="N211" s="864"/>
      <c r="O211" s="864"/>
      <c r="P211" s="864"/>
      <c r="Q211" s="864"/>
      <c r="R211" s="864"/>
      <c r="S211" s="864"/>
      <c r="T211" s="864"/>
      <c r="U211" s="864"/>
      <c r="V211" s="864"/>
      <c r="W211" s="864"/>
      <c r="X211" s="864"/>
      <c r="Y211" s="864"/>
      <c r="Z211" s="864"/>
      <c r="AA211" s="864"/>
      <c r="AB211" s="864"/>
      <c r="AC211" s="864"/>
      <c r="AD211" s="864"/>
      <c r="AE211" s="864"/>
      <c r="AF211" s="864"/>
      <c r="AG211" s="864"/>
      <c r="AH211" s="864"/>
      <c r="AI211" s="864"/>
      <c r="AJ211" s="864"/>
      <c r="AK211" s="864"/>
      <c r="AL211" s="864"/>
      <c r="AM211" s="864"/>
      <c r="AN211" s="864"/>
      <c r="AO211" s="864"/>
      <c r="AP211" s="865"/>
    </row>
    <row r="212" spans="1:42" ht="13.5" customHeight="1" x14ac:dyDescent="0.15">
      <c r="A212" s="863"/>
      <c r="B212" s="864"/>
      <c r="C212" s="864"/>
      <c r="D212" s="864"/>
      <c r="E212" s="864"/>
      <c r="F212" s="864"/>
      <c r="G212" s="864"/>
      <c r="H212" s="864"/>
      <c r="I212" s="864"/>
      <c r="J212" s="864"/>
      <c r="K212" s="864"/>
      <c r="L212" s="864"/>
      <c r="M212" s="864"/>
      <c r="N212" s="864"/>
      <c r="O212" s="864"/>
      <c r="P212" s="864"/>
      <c r="Q212" s="864"/>
      <c r="R212" s="864"/>
      <c r="S212" s="864"/>
      <c r="T212" s="864"/>
      <c r="U212" s="864"/>
      <c r="V212" s="864"/>
      <c r="W212" s="864"/>
      <c r="X212" s="864"/>
      <c r="Y212" s="864"/>
      <c r="Z212" s="864"/>
      <c r="AA212" s="864"/>
      <c r="AB212" s="864"/>
      <c r="AC212" s="864"/>
      <c r="AD212" s="864"/>
      <c r="AE212" s="864"/>
      <c r="AF212" s="864"/>
      <c r="AG212" s="864"/>
      <c r="AH212" s="864"/>
      <c r="AI212" s="864"/>
      <c r="AJ212" s="864"/>
      <c r="AK212" s="864"/>
      <c r="AL212" s="864"/>
      <c r="AM212" s="864"/>
      <c r="AN212" s="864"/>
      <c r="AO212" s="864"/>
      <c r="AP212" s="865"/>
    </row>
    <row r="213" spans="1:42" ht="13.5" customHeight="1" x14ac:dyDescent="0.15">
      <c r="A213" s="863"/>
      <c r="B213" s="864"/>
      <c r="C213" s="864"/>
      <c r="D213" s="864"/>
      <c r="E213" s="864"/>
      <c r="F213" s="864"/>
      <c r="G213" s="864"/>
      <c r="H213" s="864"/>
      <c r="I213" s="864"/>
      <c r="J213" s="864"/>
      <c r="K213" s="864"/>
      <c r="L213" s="864"/>
      <c r="M213" s="864"/>
      <c r="N213" s="864"/>
      <c r="O213" s="864"/>
      <c r="P213" s="864"/>
      <c r="Q213" s="864"/>
      <c r="R213" s="864"/>
      <c r="S213" s="864"/>
      <c r="T213" s="864"/>
      <c r="U213" s="864"/>
      <c r="V213" s="864"/>
      <c r="W213" s="864"/>
      <c r="X213" s="864"/>
      <c r="Y213" s="864"/>
      <c r="Z213" s="864"/>
      <c r="AA213" s="864"/>
      <c r="AB213" s="864"/>
      <c r="AC213" s="864"/>
      <c r="AD213" s="864"/>
      <c r="AE213" s="864"/>
      <c r="AF213" s="864"/>
      <c r="AG213" s="864"/>
      <c r="AH213" s="864"/>
      <c r="AI213" s="864"/>
      <c r="AJ213" s="864"/>
      <c r="AK213" s="864"/>
      <c r="AL213" s="864"/>
      <c r="AM213" s="864"/>
      <c r="AN213" s="864"/>
      <c r="AO213" s="864"/>
      <c r="AP213" s="865"/>
    </row>
    <row r="214" spans="1:42" ht="13.5" customHeight="1" x14ac:dyDescent="0.15">
      <c r="A214" s="863"/>
      <c r="B214" s="864"/>
      <c r="C214" s="864"/>
      <c r="D214" s="864"/>
      <c r="E214" s="864"/>
      <c r="F214" s="864"/>
      <c r="G214" s="864"/>
      <c r="H214" s="864"/>
      <c r="I214" s="864"/>
      <c r="J214" s="864"/>
      <c r="K214" s="864"/>
      <c r="L214" s="864"/>
      <c r="M214" s="864"/>
      <c r="N214" s="864"/>
      <c r="O214" s="864"/>
      <c r="P214" s="864"/>
      <c r="Q214" s="864"/>
      <c r="R214" s="864"/>
      <c r="S214" s="864"/>
      <c r="T214" s="864"/>
      <c r="U214" s="864"/>
      <c r="V214" s="864"/>
      <c r="W214" s="864"/>
      <c r="X214" s="864"/>
      <c r="Y214" s="864"/>
      <c r="Z214" s="864"/>
      <c r="AA214" s="864"/>
      <c r="AB214" s="864"/>
      <c r="AC214" s="864"/>
      <c r="AD214" s="864"/>
      <c r="AE214" s="864"/>
      <c r="AF214" s="864"/>
      <c r="AG214" s="864"/>
      <c r="AH214" s="864"/>
      <c r="AI214" s="864"/>
      <c r="AJ214" s="864"/>
      <c r="AK214" s="864"/>
      <c r="AL214" s="864"/>
      <c r="AM214" s="864"/>
      <c r="AN214" s="864"/>
      <c r="AO214" s="864"/>
      <c r="AP214" s="865"/>
    </row>
    <row r="215" spans="1:42" ht="13.5" customHeight="1" x14ac:dyDescent="0.15">
      <c r="A215" s="863"/>
      <c r="B215" s="864"/>
      <c r="C215" s="864"/>
      <c r="D215" s="864"/>
      <c r="E215" s="864"/>
      <c r="F215" s="864"/>
      <c r="G215" s="864"/>
      <c r="H215" s="864"/>
      <c r="I215" s="864"/>
      <c r="J215" s="864"/>
      <c r="K215" s="864"/>
      <c r="L215" s="864"/>
      <c r="M215" s="864"/>
      <c r="N215" s="864"/>
      <c r="O215" s="864"/>
      <c r="P215" s="864"/>
      <c r="Q215" s="864"/>
      <c r="R215" s="864"/>
      <c r="S215" s="864"/>
      <c r="T215" s="864"/>
      <c r="U215" s="864"/>
      <c r="V215" s="864"/>
      <c r="W215" s="864"/>
      <c r="X215" s="864"/>
      <c r="Y215" s="864"/>
      <c r="Z215" s="864"/>
      <c r="AA215" s="864"/>
      <c r="AB215" s="864"/>
      <c r="AC215" s="864"/>
      <c r="AD215" s="864"/>
      <c r="AE215" s="864"/>
      <c r="AF215" s="864"/>
      <c r="AG215" s="864"/>
      <c r="AH215" s="864"/>
      <c r="AI215" s="864"/>
      <c r="AJ215" s="864"/>
      <c r="AK215" s="864"/>
      <c r="AL215" s="864"/>
      <c r="AM215" s="864"/>
      <c r="AN215" s="864"/>
      <c r="AO215" s="864"/>
      <c r="AP215" s="865"/>
    </row>
    <row r="216" spans="1:42" ht="13.5" customHeight="1" x14ac:dyDescent="0.15">
      <c r="A216" s="863"/>
      <c r="B216" s="864"/>
      <c r="C216" s="864"/>
      <c r="D216" s="864"/>
      <c r="E216" s="864"/>
      <c r="F216" s="864"/>
      <c r="G216" s="864"/>
      <c r="H216" s="864"/>
      <c r="I216" s="864"/>
      <c r="J216" s="864"/>
      <c r="K216" s="864"/>
      <c r="L216" s="864"/>
      <c r="M216" s="864"/>
      <c r="N216" s="864"/>
      <c r="O216" s="864"/>
      <c r="P216" s="864"/>
      <c r="Q216" s="864"/>
      <c r="R216" s="864"/>
      <c r="S216" s="864"/>
      <c r="T216" s="864"/>
      <c r="U216" s="864"/>
      <c r="V216" s="864"/>
      <c r="W216" s="864"/>
      <c r="X216" s="864"/>
      <c r="Y216" s="864"/>
      <c r="Z216" s="864"/>
      <c r="AA216" s="864"/>
      <c r="AB216" s="864"/>
      <c r="AC216" s="864"/>
      <c r="AD216" s="864"/>
      <c r="AE216" s="864"/>
      <c r="AF216" s="864"/>
      <c r="AG216" s="864"/>
      <c r="AH216" s="864"/>
      <c r="AI216" s="864"/>
      <c r="AJ216" s="864"/>
      <c r="AK216" s="864"/>
      <c r="AL216" s="864"/>
      <c r="AM216" s="864"/>
      <c r="AN216" s="864"/>
      <c r="AO216" s="864"/>
      <c r="AP216" s="865"/>
    </row>
    <row r="217" spans="1:42" ht="13.5" customHeight="1" x14ac:dyDescent="0.15">
      <c r="A217" s="863"/>
      <c r="B217" s="864"/>
      <c r="C217" s="864"/>
      <c r="D217" s="864"/>
      <c r="E217" s="864"/>
      <c r="F217" s="864"/>
      <c r="G217" s="864"/>
      <c r="H217" s="864"/>
      <c r="I217" s="864"/>
      <c r="J217" s="864"/>
      <c r="K217" s="864"/>
      <c r="L217" s="864"/>
      <c r="M217" s="864"/>
      <c r="N217" s="864"/>
      <c r="O217" s="864"/>
      <c r="P217" s="864"/>
      <c r="Q217" s="864"/>
      <c r="R217" s="864"/>
      <c r="S217" s="864"/>
      <c r="T217" s="864"/>
      <c r="U217" s="864"/>
      <c r="V217" s="864"/>
      <c r="W217" s="864"/>
      <c r="X217" s="864"/>
      <c r="Y217" s="864"/>
      <c r="Z217" s="864"/>
      <c r="AA217" s="864"/>
      <c r="AB217" s="864"/>
      <c r="AC217" s="864"/>
      <c r="AD217" s="864"/>
      <c r="AE217" s="864"/>
      <c r="AF217" s="864"/>
      <c r="AG217" s="864"/>
      <c r="AH217" s="864"/>
      <c r="AI217" s="864"/>
      <c r="AJ217" s="864"/>
      <c r="AK217" s="864"/>
      <c r="AL217" s="864"/>
      <c r="AM217" s="864"/>
      <c r="AN217" s="864"/>
      <c r="AO217" s="864"/>
      <c r="AP217" s="865"/>
    </row>
    <row r="218" spans="1:42" ht="13.5" customHeight="1" x14ac:dyDescent="0.15">
      <c r="A218" s="863"/>
      <c r="B218" s="864"/>
      <c r="C218" s="864"/>
      <c r="D218" s="864"/>
      <c r="E218" s="864"/>
      <c r="F218" s="864"/>
      <c r="G218" s="864"/>
      <c r="H218" s="864"/>
      <c r="I218" s="864"/>
      <c r="J218" s="864"/>
      <c r="K218" s="864"/>
      <c r="L218" s="864"/>
      <c r="M218" s="864"/>
      <c r="N218" s="864"/>
      <c r="O218" s="864"/>
      <c r="P218" s="864"/>
      <c r="Q218" s="864"/>
      <c r="R218" s="864"/>
      <c r="S218" s="864"/>
      <c r="T218" s="864"/>
      <c r="U218" s="864"/>
      <c r="V218" s="864"/>
      <c r="W218" s="864"/>
      <c r="X218" s="864"/>
      <c r="Y218" s="864"/>
      <c r="Z218" s="864"/>
      <c r="AA218" s="864"/>
      <c r="AB218" s="864"/>
      <c r="AC218" s="864"/>
      <c r="AD218" s="864"/>
      <c r="AE218" s="864"/>
      <c r="AF218" s="864"/>
      <c r="AG218" s="864"/>
      <c r="AH218" s="864"/>
      <c r="AI218" s="864"/>
      <c r="AJ218" s="864"/>
      <c r="AK218" s="864"/>
      <c r="AL218" s="864"/>
      <c r="AM218" s="864"/>
      <c r="AN218" s="864"/>
      <c r="AO218" s="864"/>
      <c r="AP218" s="865"/>
    </row>
    <row r="219" spans="1:42" ht="13.5" customHeight="1" x14ac:dyDescent="0.15">
      <c r="A219" s="863"/>
      <c r="B219" s="864"/>
      <c r="C219" s="864"/>
      <c r="D219" s="864"/>
      <c r="E219" s="864"/>
      <c r="F219" s="864"/>
      <c r="G219" s="864"/>
      <c r="H219" s="864"/>
      <c r="I219" s="864"/>
      <c r="J219" s="864"/>
      <c r="K219" s="864"/>
      <c r="L219" s="864"/>
      <c r="M219" s="864"/>
      <c r="N219" s="864"/>
      <c r="O219" s="864"/>
      <c r="P219" s="864"/>
      <c r="Q219" s="864"/>
      <c r="R219" s="864"/>
      <c r="S219" s="864"/>
      <c r="T219" s="864"/>
      <c r="U219" s="864"/>
      <c r="V219" s="864"/>
      <c r="W219" s="864"/>
      <c r="X219" s="864"/>
      <c r="Y219" s="864"/>
      <c r="Z219" s="864"/>
      <c r="AA219" s="864"/>
      <c r="AB219" s="864"/>
      <c r="AC219" s="864"/>
      <c r="AD219" s="864"/>
      <c r="AE219" s="864"/>
      <c r="AF219" s="864"/>
      <c r="AG219" s="864"/>
      <c r="AH219" s="864"/>
      <c r="AI219" s="864"/>
      <c r="AJ219" s="864"/>
      <c r="AK219" s="864"/>
      <c r="AL219" s="864"/>
      <c r="AM219" s="864"/>
      <c r="AN219" s="864"/>
      <c r="AO219" s="864"/>
      <c r="AP219" s="865"/>
    </row>
    <row r="220" spans="1:42" ht="13.5" customHeight="1" x14ac:dyDescent="0.15">
      <c r="A220" s="863"/>
      <c r="B220" s="864"/>
      <c r="C220" s="864"/>
      <c r="D220" s="864"/>
      <c r="E220" s="864"/>
      <c r="F220" s="864"/>
      <c r="G220" s="864"/>
      <c r="H220" s="864"/>
      <c r="I220" s="864"/>
      <c r="J220" s="864"/>
      <c r="K220" s="864"/>
      <c r="L220" s="864"/>
      <c r="M220" s="864"/>
      <c r="N220" s="864"/>
      <c r="O220" s="864"/>
      <c r="P220" s="864"/>
      <c r="Q220" s="864"/>
      <c r="R220" s="864"/>
      <c r="S220" s="864"/>
      <c r="T220" s="864"/>
      <c r="U220" s="864"/>
      <c r="V220" s="864"/>
      <c r="W220" s="864"/>
      <c r="X220" s="864"/>
      <c r="Y220" s="864"/>
      <c r="Z220" s="864"/>
      <c r="AA220" s="864"/>
      <c r="AB220" s="864"/>
      <c r="AC220" s="864"/>
      <c r="AD220" s="864"/>
      <c r="AE220" s="864"/>
      <c r="AF220" s="864"/>
      <c r="AG220" s="864"/>
      <c r="AH220" s="864"/>
      <c r="AI220" s="864"/>
      <c r="AJ220" s="864"/>
      <c r="AK220" s="864"/>
      <c r="AL220" s="864"/>
      <c r="AM220" s="864"/>
      <c r="AN220" s="864"/>
      <c r="AO220" s="864"/>
      <c r="AP220" s="865"/>
    </row>
    <row r="221" spans="1:42" ht="13.5" customHeight="1" x14ac:dyDescent="0.15">
      <c r="A221" s="863"/>
      <c r="B221" s="864"/>
      <c r="C221" s="864"/>
      <c r="D221" s="864"/>
      <c r="E221" s="864"/>
      <c r="F221" s="864"/>
      <c r="G221" s="864"/>
      <c r="H221" s="864"/>
      <c r="I221" s="864"/>
      <c r="J221" s="864"/>
      <c r="K221" s="864"/>
      <c r="L221" s="864"/>
      <c r="M221" s="864"/>
      <c r="N221" s="864"/>
      <c r="O221" s="864"/>
      <c r="P221" s="864"/>
      <c r="Q221" s="864"/>
      <c r="R221" s="864"/>
      <c r="S221" s="864"/>
      <c r="T221" s="864"/>
      <c r="U221" s="864"/>
      <c r="V221" s="864"/>
      <c r="W221" s="864"/>
      <c r="X221" s="864"/>
      <c r="Y221" s="864"/>
      <c r="Z221" s="864"/>
      <c r="AA221" s="864"/>
      <c r="AB221" s="864"/>
      <c r="AC221" s="864"/>
      <c r="AD221" s="864"/>
      <c r="AE221" s="864"/>
      <c r="AF221" s="864"/>
      <c r="AG221" s="864"/>
      <c r="AH221" s="864"/>
      <c r="AI221" s="864"/>
      <c r="AJ221" s="864"/>
      <c r="AK221" s="864"/>
      <c r="AL221" s="864"/>
      <c r="AM221" s="864"/>
      <c r="AN221" s="864"/>
      <c r="AO221" s="864"/>
      <c r="AP221" s="865"/>
    </row>
    <row r="222" spans="1:42" ht="13.5" customHeight="1" x14ac:dyDescent="0.15">
      <c r="A222" s="863"/>
      <c r="B222" s="864"/>
      <c r="C222" s="864"/>
      <c r="D222" s="864"/>
      <c r="E222" s="864"/>
      <c r="F222" s="864"/>
      <c r="G222" s="864"/>
      <c r="H222" s="864"/>
      <c r="I222" s="864"/>
      <c r="J222" s="864"/>
      <c r="K222" s="864"/>
      <c r="L222" s="864"/>
      <c r="M222" s="864"/>
      <c r="N222" s="864"/>
      <c r="O222" s="864"/>
      <c r="P222" s="864"/>
      <c r="Q222" s="864"/>
      <c r="R222" s="864"/>
      <c r="S222" s="864"/>
      <c r="T222" s="864"/>
      <c r="U222" s="864"/>
      <c r="V222" s="864"/>
      <c r="W222" s="864"/>
      <c r="X222" s="864"/>
      <c r="Y222" s="864"/>
      <c r="Z222" s="864"/>
      <c r="AA222" s="864"/>
      <c r="AB222" s="864"/>
      <c r="AC222" s="864"/>
      <c r="AD222" s="864"/>
      <c r="AE222" s="864"/>
      <c r="AF222" s="864"/>
      <c r="AG222" s="864"/>
      <c r="AH222" s="864"/>
      <c r="AI222" s="864"/>
      <c r="AJ222" s="864"/>
      <c r="AK222" s="864"/>
      <c r="AL222" s="864"/>
      <c r="AM222" s="864"/>
      <c r="AN222" s="864"/>
      <c r="AO222" s="864"/>
      <c r="AP222" s="865"/>
    </row>
    <row r="223" spans="1:42" ht="13.5" customHeight="1" x14ac:dyDescent="0.15">
      <c r="A223" s="863"/>
      <c r="B223" s="864"/>
      <c r="C223" s="864"/>
      <c r="D223" s="864"/>
      <c r="E223" s="864"/>
      <c r="F223" s="864"/>
      <c r="G223" s="864"/>
      <c r="H223" s="864"/>
      <c r="I223" s="864"/>
      <c r="J223" s="864"/>
      <c r="K223" s="864"/>
      <c r="L223" s="864"/>
      <c r="M223" s="864"/>
      <c r="N223" s="864"/>
      <c r="O223" s="864"/>
      <c r="P223" s="864"/>
      <c r="Q223" s="864"/>
      <c r="R223" s="864"/>
      <c r="S223" s="864"/>
      <c r="T223" s="864"/>
      <c r="U223" s="864"/>
      <c r="V223" s="864"/>
      <c r="W223" s="864"/>
      <c r="X223" s="864"/>
      <c r="Y223" s="864"/>
      <c r="Z223" s="864"/>
      <c r="AA223" s="864"/>
      <c r="AB223" s="864"/>
      <c r="AC223" s="864"/>
      <c r="AD223" s="864"/>
      <c r="AE223" s="864"/>
      <c r="AF223" s="864"/>
      <c r="AG223" s="864"/>
      <c r="AH223" s="864"/>
      <c r="AI223" s="864"/>
      <c r="AJ223" s="864"/>
      <c r="AK223" s="864"/>
      <c r="AL223" s="864"/>
      <c r="AM223" s="864"/>
      <c r="AN223" s="864"/>
      <c r="AO223" s="864"/>
      <c r="AP223" s="865"/>
    </row>
    <row r="224" spans="1:42" ht="13.5" customHeight="1" x14ac:dyDescent="0.15">
      <c r="A224" s="863"/>
      <c r="B224" s="864"/>
      <c r="C224" s="864"/>
      <c r="D224" s="864"/>
      <c r="E224" s="864"/>
      <c r="F224" s="864"/>
      <c r="G224" s="864"/>
      <c r="H224" s="864"/>
      <c r="I224" s="864"/>
      <c r="J224" s="864"/>
      <c r="K224" s="864"/>
      <c r="L224" s="864"/>
      <c r="M224" s="864"/>
      <c r="N224" s="864"/>
      <c r="O224" s="864"/>
      <c r="P224" s="864"/>
      <c r="Q224" s="864"/>
      <c r="R224" s="864"/>
      <c r="S224" s="864"/>
      <c r="T224" s="864"/>
      <c r="U224" s="864"/>
      <c r="V224" s="864"/>
      <c r="W224" s="864"/>
      <c r="X224" s="864"/>
      <c r="Y224" s="864"/>
      <c r="Z224" s="864"/>
      <c r="AA224" s="864"/>
      <c r="AB224" s="864"/>
      <c r="AC224" s="864"/>
      <c r="AD224" s="864"/>
      <c r="AE224" s="864"/>
      <c r="AF224" s="864"/>
      <c r="AG224" s="864"/>
      <c r="AH224" s="864"/>
      <c r="AI224" s="864"/>
      <c r="AJ224" s="864"/>
      <c r="AK224" s="864"/>
      <c r="AL224" s="864"/>
      <c r="AM224" s="864"/>
      <c r="AN224" s="864"/>
      <c r="AO224" s="864"/>
      <c r="AP224" s="865"/>
    </row>
    <row r="225" spans="1:42" ht="13.5" customHeight="1" x14ac:dyDescent="0.15">
      <c r="A225" s="863"/>
      <c r="B225" s="864"/>
      <c r="C225" s="864"/>
      <c r="D225" s="864"/>
      <c r="E225" s="864"/>
      <c r="F225" s="864"/>
      <c r="G225" s="864"/>
      <c r="H225" s="864"/>
      <c r="I225" s="864"/>
      <c r="J225" s="864"/>
      <c r="K225" s="864"/>
      <c r="L225" s="864"/>
      <c r="M225" s="864"/>
      <c r="N225" s="864"/>
      <c r="O225" s="864"/>
      <c r="P225" s="864"/>
      <c r="Q225" s="864"/>
      <c r="R225" s="864"/>
      <c r="S225" s="864"/>
      <c r="T225" s="864"/>
      <c r="U225" s="864"/>
      <c r="V225" s="864"/>
      <c r="W225" s="864"/>
      <c r="X225" s="864"/>
      <c r="Y225" s="864"/>
      <c r="Z225" s="864"/>
      <c r="AA225" s="864"/>
      <c r="AB225" s="864"/>
      <c r="AC225" s="864"/>
      <c r="AD225" s="864"/>
      <c r="AE225" s="864"/>
      <c r="AF225" s="864"/>
      <c r="AG225" s="864"/>
      <c r="AH225" s="864"/>
      <c r="AI225" s="864"/>
      <c r="AJ225" s="864"/>
      <c r="AK225" s="864"/>
      <c r="AL225" s="864"/>
      <c r="AM225" s="864"/>
      <c r="AN225" s="864"/>
      <c r="AO225" s="864"/>
      <c r="AP225" s="865"/>
    </row>
    <row r="226" spans="1:42" ht="13.5" customHeight="1" x14ac:dyDescent="0.15">
      <c r="A226" s="863"/>
      <c r="B226" s="864"/>
      <c r="C226" s="864"/>
      <c r="D226" s="864"/>
      <c r="E226" s="864"/>
      <c r="F226" s="864"/>
      <c r="G226" s="864"/>
      <c r="H226" s="864"/>
      <c r="I226" s="864"/>
      <c r="J226" s="864"/>
      <c r="K226" s="864"/>
      <c r="L226" s="864"/>
      <c r="M226" s="864"/>
      <c r="N226" s="864"/>
      <c r="O226" s="864"/>
      <c r="P226" s="864"/>
      <c r="Q226" s="864"/>
      <c r="R226" s="864"/>
      <c r="S226" s="864"/>
      <c r="T226" s="864"/>
      <c r="U226" s="864"/>
      <c r="V226" s="864"/>
      <c r="W226" s="864"/>
      <c r="X226" s="864"/>
      <c r="Y226" s="864"/>
      <c r="Z226" s="864"/>
      <c r="AA226" s="864"/>
      <c r="AB226" s="864"/>
      <c r="AC226" s="864"/>
      <c r="AD226" s="864"/>
      <c r="AE226" s="864"/>
      <c r="AF226" s="864"/>
      <c r="AG226" s="864"/>
      <c r="AH226" s="864"/>
      <c r="AI226" s="864"/>
      <c r="AJ226" s="864"/>
      <c r="AK226" s="864"/>
      <c r="AL226" s="864"/>
      <c r="AM226" s="864"/>
      <c r="AN226" s="864"/>
      <c r="AO226" s="864"/>
      <c r="AP226" s="865"/>
    </row>
    <row r="227" spans="1:42" ht="13.5" customHeight="1" x14ac:dyDescent="0.15">
      <c r="A227" s="863"/>
      <c r="B227" s="864"/>
      <c r="C227" s="864"/>
      <c r="D227" s="864"/>
      <c r="E227" s="864"/>
      <c r="F227" s="864"/>
      <c r="G227" s="864"/>
      <c r="H227" s="864"/>
      <c r="I227" s="864"/>
      <c r="J227" s="864"/>
      <c r="K227" s="864"/>
      <c r="L227" s="864"/>
      <c r="M227" s="864"/>
      <c r="N227" s="864"/>
      <c r="O227" s="864"/>
      <c r="P227" s="864"/>
      <c r="Q227" s="864"/>
      <c r="R227" s="864"/>
      <c r="S227" s="864"/>
      <c r="T227" s="864"/>
      <c r="U227" s="864"/>
      <c r="V227" s="864"/>
      <c r="W227" s="864"/>
      <c r="X227" s="864"/>
      <c r="Y227" s="864"/>
      <c r="Z227" s="864"/>
      <c r="AA227" s="864"/>
      <c r="AB227" s="864"/>
      <c r="AC227" s="864"/>
      <c r="AD227" s="864"/>
      <c r="AE227" s="864"/>
      <c r="AF227" s="864"/>
      <c r="AG227" s="864"/>
      <c r="AH227" s="864"/>
      <c r="AI227" s="864"/>
      <c r="AJ227" s="864"/>
      <c r="AK227" s="864"/>
      <c r="AL227" s="864"/>
      <c r="AM227" s="864"/>
      <c r="AN227" s="864"/>
      <c r="AO227" s="864"/>
      <c r="AP227" s="865"/>
    </row>
    <row r="228" spans="1:42" ht="13.5" customHeight="1" x14ac:dyDescent="0.15">
      <c r="A228" s="866"/>
      <c r="B228" s="867"/>
      <c r="C228" s="867"/>
      <c r="D228" s="867"/>
      <c r="E228" s="867"/>
      <c r="F228" s="867"/>
      <c r="G228" s="867"/>
      <c r="H228" s="867"/>
      <c r="I228" s="867"/>
      <c r="J228" s="867"/>
      <c r="K228" s="867"/>
      <c r="L228" s="867"/>
      <c r="M228" s="867"/>
      <c r="N228" s="867"/>
      <c r="O228" s="867"/>
      <c r="P228" s="867"/>
      <c r="Q228" s="867"/>
      <c r="R228" s="867"/>
      <c r="S228" s="867"/>
      <c r="T228" s="867"/>
      <c r="U228" s="867"/>
      <c r="V228" s="867"/>
      <c r="W228" s="867"/>
      <c r="X228" s="867"/>
      <c r="Y228" s="867"/>
      <c r="Z228" s="867"/>
      <c r="AA228" s="867"/>
      <c r="AB228" s="867"/>
      <c r="AC228" s="867"/>
      <c r="AD228" s="867"/>
      <c r="AE228" s="867"/>
      <c r="AF228" s="867"/>
      <c r="AG228" s="867"/>
      <c r="AH228" s="867"/>
      <c r="AI228" s="867"/>
      <c r="AJ228" s="867"/>
      <c r="AK228" s="867"/>
      <c r="AL228" s="867"/>
      <c r="AM228" s="867"/>
      <c r="AN228" s="867"/>
      <c r="AO228" s="867"/>
      <c r="AP228" s="868"/>
    </row>
    <row r="229" spans="1:42" ht="13.5" customHeight="1" x14ac:dyDescent="0.15">
      <c r="A229" s="860"/>
      <c r="B229" s="861"/>
      <c r="C229" s="861"/>
      <c r="D229" s="861"/>
      <c r="E229" s="861"/>
      <c r="F229" s="861"/>
      <c r="G229" s="861"/>
      <c r="H229" s="861"/>
      <c r="I229" s="861"/>
      <c r="J229" s="861"/>
      <c r="K229" s="861"/>
      <c r="L229" s="861"/>
      <c r="M229" s="861"/>
      <c r="N229" s="861"/>
      <c r="O229" s="861"/>
      <c r="P229" s="861"/>
      <c r="Q229" s="861"/>
      <c r="R229" s="861"/>
      <c r="S229" s="861"/>
      <c r="T229" s="861"/>
      <c r="U229" s="861"/>
      <c r="V229" s="861"/>
      <c r="W229" s="861"/>
      <c r="X229" s="861"/>
      <c r="Y229" s="861"/>
      <c r="Z229" s="861"/>
      <c r="AA229" s="861"/>
      <c r="AB229" s="861"/>
      <c r="AC229" s="861"/>
      <c r="AD229" s="861"/>
      <c r="AE229" s="861"/>
      <c r="AF229" s="861"/>
      <c r="AG229" s="861"/>
      <c r="AH229" s="861"/>
      <c r="AI229" s="861"/>
      <c r="AJ229" s="861"/>
      <c r="AK229" s="861"/>
      <c r="AL229" s="861"/>
      <c r="AM229" s="861"/>
      <c r="AN229" s="861"/>
      <c r="AO229" s="861"/>
      <c r="AP229" s="862"/>
    </row>
    <row r="230" spans="1:42" ht="13.5" customHeight="1" x14ac:dyDescent="0.15">
      <c r="A230" s="863"/>
      <c r="B230" s="864"/>
      <c r="C230" s="864"/>
      <c r="D230" s="864"/>
      <c r="E230" s="864"/>
      <c r="F230" s="864"/>
      <c r="G230" s="864"/>
      <c r="H230" s="864"/>
      <c r="I230" s="864"/>
      <c r="J230" s="864"/>
      <c r="K230" s="864"/>
      <c r="L230" s="864"/>
      <c r="M230" s="864"/>
      <c r="N230" s="864"/>
      <c r="O230" s="864"/>
      <c r="P230" s="864"/>
      <c r="Q230" s="864"/>
      <c r="R230" s="864"/>
      <c r="S230" s="864"/>
      <c r="T230" s="864"/>
      <c r="U230" s="864"/>
      <c r="V230" s="864"/>
      <c r="W230" s="864"/>
      <c r="X230" s="864"/>
      <c r="Y230" s="864"/>
      <c r="Z230" s="864"/>
      <c r="AA230" s="864"/>
      <c r="AB230" s="864"/>
      <c r="AC230" s="864"/>
      <c r="AD230" s="864"/>
      <c r="AE230" s="864"/>
      <c r="AF230" s="864"/>
      <c r="AG230" s="864"/>
      <c r="AH230" s="864"/>
      <c r="AI230" s="864"/>
      <c r="AJ230" s="864"/>
      <c r="AK230" s="864"/>
      <c r="AL230" s="864"/>
      <c r="AM230" s="864"/>
      <c r="AN230" s="864"/>
      <c r="AO230" s="864"/>
      <c r="AP230" s="865"/>
    </row>
    <row r="231" spans="1:42" ht="13.5" customHeight="1" x14ac:dyDescent="0.15">
      <c r="A231" s="863"/>
      <c r="B231" s="864"/>
      <c r="C231" s="864"/>
      <c r="D231" s="864"/>
      <c r="E231" s="864"/>
      <c r="F231" s="864"/>
      <c r="G231" s="864"/>
      <c r="H231" s="864"/>
      <c r="I231" s="864"/>
      <c r="J231" s="864"/>
      <c r="K231" s="864"/>
      <c r="L231" s="864"/>
      <c r="M231" s="864"/>
      <c r="N231" s="864"/>
      <c r="O231" s="864"/>
      <c r="P231" s="864"/>
      <c r="Q231" s="864"/>
      <c r="R231" s="864"/>
      <c r="S231" s="864"/>
      <c r="T231" s="864"/>
      <c r="U231" s="864"/>
      <c r="V231" s="864"/>
      <c r="W231" s="864"/>
      <c r="X231" s="864"/>
      <c r="Y231" s="864"/>
      <c r="Z231" s="864"/>
      <c r="AA231" s="864"/>
      <c r="AB231" s="864"/>
      <c r="AC231" s="864"/>
      <c r="AD231" s="864"/>
      <c r="AE231" s="864"/>
      <c r="AF231" s="864"/>
      <c r="AG231" s="864"/>
      <c r="AH231" s="864"/>
      <c r="AI231" s="864"/>
      <c r="AJ231" s="864"/>
      <c r="AK231" s="864"/>
      <c r="AL231" s="864"/>
      <c r="AM231" s="864"/>
      <c r="AN231" s="864"/>
      <c r="AO231" s="864"/>
      <c r="AP231" s="865"/>
    </row>
    <row r="232" spans="1:42" ht="13.5" customHeight="1" x14ac:dyDescent="0.15">
      <c r="A232" s="863"/>
      <c r="B232" s="864"/>
      <c r="C232" s="864"/>
      <c r="D232" s="864"/>
      <c r="E232" s="864"/>
      <c r="F232" s="864"/>
      <c r="G232" s="864"/>
      <c r="H232" s="864"/>
      <c r="I232" s="864"/>
      <c r="J232" s="864"/>
      <c r="K232" s="864"/>
      <c r="L232" s="864"/>
      <c r="M232" s="864"/>
      <c r="N232" s="864"/>
      <c r="O232" s="864"/>
      <c r="P232" s="864"/>
      <c r="Q232" s="864"/>
      <c r="R232" s="864"/>
      <c r="S232" s="864"/>
      <c r="T232" s="864"/>
      <c r="U232" s="864"/>
      <c r="V232" s="864"/>
      <c r="W232" s="864"/>
      <c r="X232" s="864"/>
      <c r="Y232" s="864"/>
      <c r="Z232" s="864"/>
      <c r="AA232" s="864"/>
      <c r="AB232" s="864"/>
      <c r="AC232" s="864"/>
      <c r="AD232" s="864"/>
      <c r="AE232" s="864"/>
      <c r="AF232" s="864"/>
      <c r="AG232" s="864"/>
      <c r="AH232" s="864"/>
      <c r="AI232" s="864"/>
      <c r="AJ232" s="864"/>
      <c r="AK232" s="864"/>
      <c r="AL232" s="864"/>
      <c r="AM232" s="864"/>
      <c r="AN232" s="864"/>
      <c r="AO232" s="864"/>
      <c r="AP232" s="865"/>
    </row>
    <row r="233" spans="1:42" ht="13.5" customHeight="1" x14ac:dyDescent="0.15">
      <c r="A233" s="863"/>
      <c r="B233" s="864"/>
      <c r="C233" s="864"/>
      <c r="D233" s="864"/>
      <c r="E233" s="864"/>
      <c r="F233" s="864"/>
      <c r="G233" s="864"/>
      <c r="H233" s="864"/>
      <c r="I233" s="864"/>
      <c r="J233" s="864"/>
      <c r="K233" s="864"/>
      <c r="L233" s="864"/>
      <c r="M233" s="864"/>
      <c r="N233" s="864"/>
      <c r="O233" s="864"/>
      <c r="P233" s="864"/>
      <c r="Q233" s="864"/>
      <c r="R233" s="864"/>
      <c r="S233" s="864"/>
      <c r="T233" s="864"/>
      <c r="U233" s="864"/>
      <c r="V233" s="864"/>
      <c r="W233" s="864"/>
      <c r="X233" s="864"/>
      <c r="Y233" s="864"/>
      <c r="Z233" s="864"/>
      <c r="AA233" s="864"/>
      <c r="AB233" s="864"/>
      <c r="AC233" s="864"/>
      <c r="AD233" s="864"/>
      <c r="AE233" s="864"/>
      <c r="AF233" s="864"/>
      <c r="AG233" s="864"/>
      <c r="AH233" s="864"/>
      <c r="AI233" s="864"/>
      <c r="AJ233" s="864"/>
      <c r="AK233" s="864"/>
      <c r="AL233" s="864"/>
      <c r="AM233" s="864"/>
      <c r="AN233" s="864"/>
      <c r="AO233" s="864"/>
      <c r="AP233" s="865"/>
    </row>
    <row r="234" spans="1:42" ht="13.5" customHeight="1" x14ac:dyDescent="0.15">
      <c r="A234" s="863"/>
      <c r="B234" s="864"/>
      <c r="C234" s="864"/>
      <c r="D234" s="864"/>
      <c r="E234" s="864"/>
      <c r="F234" s="864"/>
      <c r="G234" s="864"/>
      <c r="H234" s="864"/>
      <c r="I234" s="864"/>
      <c r="J234" s="864"/>
      <c r="K234" s="864"/>
      <c r="L234" s="864"/>
      <c r="M234" s="864"/>
      <c r="N234" s="864"/>
      <c r="O234" s="864"/>
      <c r="P234" s="864"/>
      <c r="Q234" s="864"/>
      <c r="R234" s="864"/>
      <c r="S234" s="864"/>
      <c r="T234" s="864"/>
      <c r="U234" s="864"/>
      <c r="V234" s="864"/>
      <c r="W234" s="864"/>
      <c r="X234" s="864"/>
      <c r="Y234" s="864"/>
      <c r="Z234" s="864"/>
      <c r="AA234" s="864"/>
      <c r="AB234" s="864"/>
      <c r="AC234" s="864"/>
      <c r="AD234" s="864"/>
      <c r="AE234" s="864"/>
      <c r="AF234" s="864"/>
      <c r="AG234" s="864"/>
      <c r="AH234" s="864"/>
      <c r="AI234" s="864"/>
      <c r="AJ234" s="864"/>
      <c r="AK234" s="864"/>
      <c r="AL234" s="864"/>
      <c r="AM234" s="864"/>
      <c r="AN234" s="864"/>
      <c r="AO234" s="864"/>
      <c r="AP234" s="865"/>
    </row>
    <row r="235" spans="1:42" ht="13.5" customHeight="1" x14ac:dyDescent="0.15">
      <c r="A235" s="863"/>
      <c r="B235" s="864"/>
      <c r="C235" s="864"/>
      <c r="D235" s="864"/>
      <c r="E235" s="864"/>
      <c r="F235" s="864"/>
      <c r="G235" s="864"/>
      <c r="H235" s="864"/>
      <c r="I235" s="864"/>
      <c r="J235" s="864"/>
      <c r="K235" s="864"/>
      <c r="L235" s="864"/>
      <c r="M235" s="864"/>
      <c r="N235" s="864"/>
      <c r="O235" s="864"/>
      <c r="P235" s="864"/>
      <c r="Q235" s="864"/>
      <c r="R235" s="864"/>
      <c r="S235" s="864"/>
      <c r="T235" s="864"/>
      <c r="U235" s="864"/>
      <c r="V235" s="864"/>
      <c r="W235" s="864"/>
      <c r="X235" s="864"/>
      <c r="Y235" s="864"/>
      <c r="Z235" s="864"/>
      <c r="AA235" s="864"/>
      <c r="AB235" s="864"/>
      <c r="AC235" s="864"/>
      <c r="AD235" s="864"/>
      <c r="AE235" s="864"/>
      <c r="AF235" s="864"/>
      <c r="AG235" s="864"/>
      <c r="AH235" s="864"/>
      <c r="AI235" s="864"/>
      <c r="AJ235" s="864"/>
      <c r="AK235" s="864"/>
      <c r="AL235" s="864"/>
      <c r="AM235" s="864"/>
      <c r="AN235" s="864"/>
      <c r="AO235" s="864"/>
      <c r="AP235" s="865"/>
    </row>
    <row r="236" spans="1:42" ht="13.5" customHeight="1" x14ac:dyDescent="0.15">
      <c r="A236" s="863"/>
      <c r="B236" s="864"/>
      <c r="C236" s="864"/>
      <c r="D236" s="864"/>
      <c r="E236" s="864"/>
      <c r="F236" s="864"/>
      <c r="G236" s="864"/>
      <c r="H236" s="864"/>
      <c r="I236" s="864"/>
      <c r="J236" s="864"/>
      <c r="K236" s="864"/>
      <c r="L236" s="864"/>
      <c r="M236" s="864"/>
      <c r="N236" s="864"/>
      <c r="O236" s="864"/>
      <c r="P236" s="864"/>
      <c r="Q236" s="864"/>
      <c r="R236" s="864"/>
      <c r="S236" s="864"/>
      <c r="T236" s="864"/>
      <c r="U236" s="864"/>
      <c r="V236" s="864"/>
      <c r="W236" s="864"/>
      <c r="X236" s="864"/>
      <c r="Y236" s="864"/>
      <c r="Z236" s="864"/>
      <c r="AA236" s="864"/>
      <c r="AB236" s="864"/>
      <c r="AC236" s="864"/>
      <c r="AD236" s="864"/>
      <c r="AE236" s="864"/>
      <c r="AF236" s="864"/>
      <c r="AG236" s="864"/>
      <c r="AH236" s="864"/>
      <c r="AI236" s="864"/>
      <c r="AJ236" s="864"/>
      <c r="AK236" s="864"/>
      <c r="AL236" s="864"/>
      <c r="AM236" s="864"/>
      <c r="AN236" s="864"/>
      <c r="AO236" s="864"/>
      <c r="AP236" s="865"/>
    </row>
    <row r="237" spans="1:42" ht="13.5" customHeight="1" x14ac:dyDescent="0.15">
      <c r="A237" s="863"/>
      <c r="B237" s="864"/>
      <c r="C237" s="864"/>
      <c r="D237" s="864"/>
      <c r="E237" s="864"/>
      <c r="F237" s="864"/>
      <c r="G237" s="864"/>
      <c r="H237" s="864"/>
      <c r="I237" s="864"/>
      <c r="J237" s="864"/>
      <c r="K237" s="864"/>
      <c r="L237" s="864"/>
      <c r="M237" s="864"/>
      <c r="N237" s="864"/>
      <c r="O237" s="864"/>
      <c r="P237" s="864"/>
      <c r="Q237" s="864"/>
      <c r="R237" s="864"/>
      <c r="S237" s="864"/>
      <c r="T237" s="864"/>
      <c r="U237" s="864"/>
      <c r="V237" s="864"/>
      <c r="W237" s="864"/>
      <c r="X237" s="864"/>
      <c r="Y237" s="864"/>
      <c r="Z237" s="864"/>
      <c r="AA237" s="864"/>
      <c r="AB237" s="864"/>
      <c r="AC237" s="864"/>
      <c r="AD237" s="864"/>
      <c r="AE237" s="864"/>
      <c r="AF237" s="864"/>
      <c r="AG237" s="864"/>
      <c r="AH237" s="864"/>
      <c r="AI237" s="864"/>
      <c r="AJ237" s="864"/>
      <c r="AK237" s="864"/>
      <c r="AL237" s="864"/>
      <c r="AM237" s="864"/>
      <c r="AN237" s="864"/>
      <c r="AO237" s="864"/>
      <c r="AP237" s="865"/>
    </row>
    <row r="238" spans="1:42" ht="13.5" customHeight="1" x14ac:dyDescent="0.15">
      <c r="A238" s="863"/>
      <c r="B238" s="864"/>
      <c r="C238" s="864"/>
      <c r="D238" s="864"/>
      <c r="E238" s="864"/>
      <c r="F238" s="864"/>
      <c r="G238" s="864"/>
      <c r="H238" s="864"/>
      <c r="I238" s="864"/>
      <c r="J238" s="864"/>
      <c r="K238" s="864"/>
      <c r="L238" s="864"/>
      <c r="M238" s="864"/>
      <c r="N238" s="864"/>
      <c r="O238" s="864"/>
      <c r="P238" s="864"/>
      <c r="Q238" s="864"/>
      <c r="R238" s="864"/>
      <c r="S238" s="864"/>
      <c r="T238" s="864"/>
      <c r="U238" s="864"/>
      <c r="V238" s="864"/>
      <c r="W238" s="864"/>
      <c r="X238" s="864"/>
      <c r="Y238" s="864"/>
      <c r="Z238" s="864"/>
      <c r="AA238" s="864"/>
      <c r="AB238" s="864"/>
      <c r="AC238" s="864"/>
      <c r="AD238" s="864"/>
      <c r="AE238" s="864"/>
      <c r="AF238" s="864"/>
      <c r="AG238" s="864"/>
      <c r="AH238" s="864"/>
      <c r="AI238" s="864"/>
      <c r="AJ238" s="864"/>
      <c r="AK238" s="864"/>
      <c r="AL238" s="864"/>
      <c r="AM238" s="864"/>
      <c r="AN238" s="864"/>
      <c r="AO238" s="864"/>
      <c r="AP238" s="865"/>
    </row>
    <row r="239" spans="1:42" ht="13.5" customHeight="1" x14ac:dyDescent="0.15">
      <c r="A239" s="863"/>
      <c r="B239" s="864"/>
      <c r="C239" s="864"/>
      <c r="D239" s="864"/>
      <c r="E239" s="864"/>
      <c r="F239" s="864"/>
      <c r="G239" s="864"/>
      <c r="H239" s="864"/>
      <c r="I239" s="864"/>
      <c r="J239" s="864"/>
      <c r="K239" s="864"/>
      <c r="L239" s="864"/>
      <c r="M239" s="864"/>
      <c r="N239" s="864"/>
      <c r="O239" s="864"/>
      <c r="P239" s="864"/>
      <c r="Q239" s="864"/>
      <c r="R239" s="864"/>
      <c r="S239" s="864"/>
      <c r="T239" s="864"/>
      <c r="U239" s="864"/>
      <c r="V239" s="864"/>
      <c r="W239" s="864"/>
      <c r="X239" s="864"/>
      <c r="Y239" s="864"/>
      <c r="Z239" s="864"/>
      <c r="AA239" s="864"/>
      <c r="AB239" s="864"/>
      <c r="AC239" s="864"/>
      <c r="AD239" s="864"/>
      <c r="AE239" s="864"/>
      <c r="AF239" s="864"/>
      <c r="AG239" s="864"/>
      <c r="AH239" s="864"/>
      <c r="AI239" s="864"/>
      <c r="AJ239" s="864"/>
      <c r="AK239" s="864"/>
      <c r="AL239" s="864"/>
      <c r="AM239" s="864"/>
      <c r="AN239" s="864"/>
      <c r="AO239" s="864"/>
      <c r="AP239" s="865"/>
    </row>
    <row r="240" spans="1:42" ht="13.5" customHeight="1" x14ac:dyDescent="0.15">
      <c r="A240" s="863"/>
      <c r="B240" s="864"/>
      <c r="C240" s="864"/>
      <c r="D240" s="864"/>
      <c r="E240" s="864"/>
      <c r="F240" s="864"/>
      <c r="G240" s="864"/>
      <c r="H240" s="864"/>
      <c r="I240" s="864"/>
      <c r="J240" s="864"/>
      <c r="K240" s="864"/>
      <c r="L240" s="864"/>
      <c r="M240" s="864"/>
      <c r="N240" s="864"/>
      <c r="O240" s="864"/>
      <c r="P240" s="864"/>
      <c r="Q240" s="864"/>
      <c r="R240" s="864"/>
      <c r="S240" s="864"/>
      <c r="T240" s="864"/>
      <c r="U240" s="864"/>
      <c r="V240" s="864"/>
      <c r="W240" s="864"/>
      <c r="X240" s="864"/>
      <c r="Y240" s="864"/>
      <c r="Z240" s="864"/>
      <c r="AA240" s="864"/>
      <c r="AB240" s="864"/>
      <c r="AC240" s="864"/>
      <c r="AD240" s="864"/>
      <c r="AE240" s="864"/>
      <c r="AF240" s="864"/>
      <c r="AG240" s="864"/>
      <c r="AH240" s="864"/>
      <c r="AI240" s="864"/>
      <c r="AJ240" s="864"/>
      <c r="AK240" s="864"/>
      <c r="AL240" s="864"/>
      <c r="AM240" s="864"/>
      <c r="AN240" s="864"/>
      <c r="AO240" s="864"/>
      <c r="AP240" s="865"/>
    </row>
    <row r="241" spans="1:42" ht="13.5" customHeight="1" x14ac:dyDescent="0.15">
      <c r="A241" s="863"/>
      <c r="B241" s="864"/>
      <c r="C241" s="864"/>
      <c r="D241" s="864"/>
      <c r="E241" s="864"/>
      <c r="F241" s="864"/>
      <c r="G241" s="864"/>
      <c r="H241" s="864"/>
      <c r="I241" s="864"/>
      <c r="J241" s="864"/>
      <c r="K241" s="864"/>
      <c r="L241" s="864"/>
      <c r="M241" s="864"/>
      <c r="N241" s="864"/>
      <c r="O241" s="864"/>
      <c r="P241" s="864"/>
      <c r="Q241" s="864"/>
      <c r="R241" s="864"/>
      <c r="S241" s="864"/>
      <c r="T241" s="864"/>
      <c r="U241" s="864"/>
      <c r="V241" s="864"/>
      <c r="W241" s="864"/>
      <c r="X241" s="864"/>
      <c r="Y241" s="864"/>
      <c r="Z241" s="864"/>
      <c r="AA241" s="864"/>
      <c r="AB241" s="864"/>
      <c r="AC241" s="864"/>
      <c r="AD241" s="864"/>
      <c r="AE241" s="864"/>
      <c r="AF241" s="864"/>
      <c r="AG241" s="864"/>
      <c r="AH241" s="864"/>
      <c r="AI241" s="864"/>
      <c r="AJ241" s="864"/>
      <c r="AK241" s="864"/>
      <c r="AL241" s="864"/>
      <c r="AM241" s="864"/>
      <c r="AN241" s="864"/>
      <c r="AO241" s="864"/>
      <c r="AP241" s="865"/>
    </row>
    <row r="242" spans="1:42" ht="13.5" customHeight="1" x14ac:dyDescent="0.15">
      <c r="A242" s="863"/>
      <c r="B242" s="864"/>
      <c r="C242" s="864"/>
      <c r="D242" s="864"/>
      <c r="E242" s="864"/>
      <c r="F242" s="864"/>
      <c r="G242" s="864"/>
      <c r="H242" s="864"/>
      <c r="I242" s="864"/>
      <c r="J242" s="864"/>
      <c r="K242" s="864"/>
      <c r="L242" s="864"/>
      <c r="M242" s="864"/>
      <c r="N242" s="864"/>
      <c r="O242" s="864"/>
      <c r="P242" s="864"/>
      <c r="Q242" s="864"/>
      <c r="R242" s="864"/>
      <c r="S242" s="864"/>
      <c r="T242" s="864"/>
      <c r="U242" s="864"/>
      <c r="V242" s="864"/>
      <c r="W242" s="864"/>
      <c r="X242" s="864"/>
      <c r="Y242" s="864"/>
      <c r="Z242" s="864"/>
      <c r="AA242" s="864"/>
      <c r="AB242" s="864"/>
      <c r="AC242" s="864"/>
      <c r="AD242" s="864"/>
      <c r="AE242" s="864"/>
      <c r="AF242" s="864"/>
      <c r="AG242" s="864"/>
      <c r="AH242" s="864"/>
      <c r="AI242" s="864"/>
      <c r="AJ242" s="864"/>
      <c r="AK242" s="864"/>
      <c r="AL242" s="864"/>
      <c r="AM242" s="864"/>
      <c r="AN242" s="864"/>
      <c r="AO242" s="864"/>
      <c r="AP242" s="865"/>
    </row>
    <row r="243" spans="1:42" ht="13.5" customHeight="1" x14ac:dyDescent="0.15">
      <c r="A243" s="863"/>
      <c r="B243" s="864"/>
      <c r="C243" s="864"/>
      <c r="D243" s="864"/>
      <c r="E243" s="864"/>
      <c r="F243" s="864"/>
      <c r="G243" s="864"/>
      <c r="H243" s="864"/>
      <c r="I243" s="864"/>
      <c r="J243" s="864"/>
      <c r="K243" s="864"/>
      <c r="L243" s="864"/>
      <c r="M243" s="864"/>
      <c r="N243" s="864"/>
      <c r="O243" s="864"/>
      <c r="P243" s="864"/>
      <c r="Q243" s="864"/>
      <c r="R243" s="864"/>
      <c r="S243" s="864"/>
      <c r="T243" s="864"/>
      <c r="U243" s="864"/>
      <c r="V243" s="864"/>
      <c r="W243" s="864"/>
      <c r="X243" s="864"/>
      <c r="Y243" s="864"/>
      <c r="Z243" s="864"/>
      <c r="AA243" s="864"/>
      <c r="AB243" s="864"/>
      <c r="AC243" s="864"/>
      <c r="AD243" s="864"/>
      <c r="AE243" s="864"/>
      <c r="AF243" s="864"/>
      <c r="AG243" s="864"/>
      <c r="AH243" s="864"/>
      <c r="AI243" s="864"/>
      <c r="AJ243" s="864"/>
      <c r="AK243" s="864"/>
      <c r="AL243" s="864"/>
      <c r="AM243" s="864"/>
      <c r="AN243" s="864"/>
      <c r="AO243" s="864"/>
      <c r="AP243" s="865"/>
    </row>
    <row r="244" spans="1:42" ht="13.5" customHeight="1" x14ac:dyDescent="0.15">
      <c r="A244" s="863"/>
      <c r="B244" s="864"/>
      <c r="C244" s="864"/>
      <c r="D244" s="864"/>
      <c r="E244" s="864"/>
      <c r="F244" s="864"/>
      <c r="G244" s="864"/>
      <c r="H244" s="864"/>
      <c r="I244" s="864"/>
      <c r="J244" s="864"/>
      <c r="K244" s="864"/>
      <c r="L244" s="864"/>
      <c r="M244" s="864"/>
      <c r="N244" s="864"/>
      <c r="O244" s="864"/>
      <c r="P244" s="864"/>
      <c r="Q244" s="864"/>
      <c r="R244" s="864"/>
      <c r="S244" s="864"/>
      <c r="T244" s="864"/>
      <c r="U244" s="864"/>
      <c r="V244" s="864"/>
      <c r="W244" s="864"/>
      <c r="X244" s="864"/>
      <c r="Y244" s="864"/>
      <c r="Z244" s="864"/>
      <c r="AA244" s="864"/>
      <c r="AB244" s="864"/>
      <c r="AC244" s="864"/>
      <c r="AD244" s="864"/>
      <c r="AE244" s="864"/>
      <c r="AF244" s="864"/>
      <c r="AG244" s="864"/>
      <c r="AH244" s="864"/>
      <c r="AI244" s="864"/>
      <c r="AJ244" s="864"/>
      <c r="AK244" s="864"/>
      <c r="AL244" s="864"/>
      <c r="AM244" s="864"/>
      <c r="AN244" s="864"/>
      <c r="AO244" s="864"/>
      <c r="AP244" s="865"/>
    </row>
    <row r="245" spans="1:42" ht="13.5" customHeight="1" x14ac:dyDescent="0.15">
      <c r="A245" s="863"/>
      <c r="B245" s="864"/>
      <c r="C245" s="864"/>
      <c r="D245" s="864"/>
      <c r="E245" s="864"/>
      <c r="F245" s="864"/>
      <c r="G245" s="864"/>
      <c r="H245" s="864"/>
      <c r="I245" s="864"/>
      <c r="J245" s="864"/>
      <c r="K245" s="864"/>
      <c r="L245" s="864"/>
      <c r="M245" s="864"/>
      <c r="N245" s="864"/>
      <c r="O245" s="864"/>
      <c r="P245" s="864"/>
      <c r="Q245" s="864"/>
      <c r="R245" s="864"/>
      <c r="S245" s="864"/>
      <c r="T245" s="864"/>
      <c r="U245" s="864"/>
      <c r="V245" s="864"/>
      <c r="W245" s="864"/>
      <c r="X245" s="864"/>
      <c r="Y245" s="864"/>
      <c r="Z245" s="864"/>
      <c r="AA245" s="864"/>
      <c r="AB245" s="864"/>
      <c r="AC245" s="864"/>
      <c r="AD245" s="864"/>
      <c r="AE245" s="864"/>
      <c r="AF245" s="864"/>
      <c r="AG245" s="864"/>
      <c r="AH245" s="864"/>
      <c r="AI245" s="864"/>
      <c r="AJ245" s="864"/>
      <c r="AK245" s="864"/>
      <c r="AL245" s="864"/>
      <c r="AM245" s="864"/>
      <c r="AN245" s="864"/>
      <c r="AO245" s="864"/>
      <c r="AP245" s="865"/>
    </row>
    <row r="246" spans="1:42" ht="13.5" customHeight="1" x14ac:dyDescent="0.15">
      <c r="A246" s="863"/>
      <c r="B246" s="864"/>
      <c r="C246" s="864"/>
      <c r="D246" s="864"/>
      <c r="E246" s="864"/>
      <c r="F246" s="864"/>
      <c r="G246" s="864"/>
      <c r="H246" s="864"/>
      <c r="I246" s="864"/>
      <c r="J246" s="864"/>
      <c r="K246" s="864"/>
      <c r="L246" s="864"/>
      <c r="M246" s="864"/>
      <c r="N246" s="864"/>
      <c r="O246" s="864"/>
      <c r="P246" s="864"/>
      <c r="Q246" s="864"/>
      <c r="R246" s="864"/>
      <c r="S246" s="864"/>
      <c r="T246" s="864"/>
      <c r="U246" s="864"/>
      <c r="V246" s="864"/>
      <c r="W246" s="864"/>
      <c r="X246" s="864"/>
      <c r="Y246" s="864"/>
      <c r="Z246" s="864"/>
      <c r="AA246" s="864"/>
      <c r="AB246" s="864"/>
      <c r="AC246" s="864"/>
      <c r="AD246" s="864"/>
      <c r="AE246" s="864"/>
      <c r="AF246" s="864"/>
      <c r="AG246" s="864"/>
      <c r="AH246" s="864"/>
      <c r="AI246" s="864"/>
      <c r="AJ246" s="864"/>
      <c r="AK246" s="864"/>
      <c r="AL246" s="864"/>
      <c r="AM246" s="864"/>
      <c r="AN246" s="864"/>
      <c r="AO246" s="864"/>
      <c r="AP246" s="865"/>
    </row>
    <row r="247" spans="1:42" ht="13.5" customHeight="1" x14ac:dyDescent="0.15">
      <c r="A247" s="863"/>
      <c r="B247" s="864"/>
      <c r="C247" s="864"/>
      <c r="D247" s="864"/>
      <c r="E247" s="864"/>
      <c r="F247" s="864"/>
      <c r="G247" s="864"/>
      <c r="H247" s="864"/>
      <c r="I247" s="864"/>
      <c r="J247" s="864"/>
      <c r="K247" s="864"/>
      <c r="L247" s="864"/>
      <c r="M247" s="864"/>
      <c r="N247" s="864"/>
      <c r="O247" s="864"/>
      <c r="P247" s="864"/>
      <c r="Q247" s="864"/>
      <c r="R247" s="864"/>
      <c r="S247" s="864"/>
      <c r="T247" s="864"/>
      <c r="U247" s="864"/>
      <c r="V247" s="864"/>
      <c r="W247" s="864"/>
      <c r="X247" s="864"/>
      <c r="Y247" s="864"/>
      <c r="Z247" s="864"/>
      <c r="AA247" s="864"/>
      <c r="AB247" s="864"/>
      <c r="AC247" s="864"/>
      <c r="AD247" s="864"/>
      <c r="AE247" s="864"/>
      <c r="AF247" s="864"/>
      <c r="AG247" s="864"/>
      <c r="AH247" s="864"/>
      <c r="AI247" s="864"/>
      <c r="AJ247" s="864"/>
      <c r="AK247" s="864"/>
      <c r="AL247" s="864"/>
      <c r="AM247" s="864"/>
      <c r="AN247" s="864"/>
      <c r="AO247" s="864"/>
      <c r="AP247" s="865"/>
    </row>
    <row r="248" spans="1:42" ht="13.5" customHeight="1" x14ac:dyDescent="0.15">
      <c r="A248" s="863"/>
      <c r="B248" s="864"/>
      <c r="C248" s="864"/>
      <c r="D248" s="864"/>
      <c r="E248" s="864"/>
      <c r="F248" s="864"/>
      <c r="G248" s="864"/>
      <c r="H248" s="864"/>
      <c r="I248" s="864"/>
      <c r="J248" s="864"/>
      <c r="K248" s="864"/>
      <c r="L248" s="864"/>
      <c r="M248" s="864"/>
      <c r="N248" s="864"/>
      <c r="O248" s="864"/>
      <c r="P248" s="864"/>
      <c r="Q248" s="864"/>
      <c r="R248" s="864"/>
      <c r="S248" s="864"/>
      <c r="T248" s="864"/>
      <c r="U248" s="864"/>
      <c r="V248" s="864"/>
      <c r="W248" s="864"/>
      <c r="X248" s="864"/>
      <c r="Y248" s="864"/>
      <c r="Z248" s="864"/>
      <c r="AA248" s="864"/>
      <c r="AB248" s="864"/>
      <c r="AC248" s="864"/>
      <c r="AD248" s="864"/>
      <c r="AE248" s="864"/>
      <c r="AF248" s="864"/>
      <c r="AG248" s="864"/>
      <c r="AH248" s="864"/>
      <c r="AI248" s="864"/>
      <c r="AJ248" s="864"/>
      <c r="AK248" s="864"/>
      <c r="AL248" s="864"/>
      <c r="AM248" s="864"/>
      <c r="AN248" s="864"/>
      <c r="AO248" s="864"/>
      <c r="AP248" s="865"/>
    </row>
    <row r="249" spans="1:42" ht="13.5" customHeight="1" x14ac:dyDescent="0.15">
      <c r="A249" s="863"/>
      <c r="B249" s="864"/>
      <c r="C249" s="864"/>
      <c r="D249" s="864"/>
      <c r="E249" s="864"/>
      <c r="F249" s="864"/>
      <c r="G249" s="864"/>
      <c r="H249" s="864"/>
      <c r="I249" s="864"/>
      <c r="J249" s="864"/>
      <c r="K249" s="864"/>
      <c r="L249" s="864"/>
      <c r="M249" s="864"/>
      <c r="N249" s="864"/>
      <c r="O249" s="864"/>
      <c r="P249" s="864"/>
      <c r="Q249" s="864"/>
      <c r="R249" s="864"/>
      <c r="S249" s="864"/>
      <c r="T249" s="864"/>
      <c r="U249" s="864"/>
      <c r="V249" s="864"/>
      <c r="W249" s="864"/>
      <c r="X249" s="864"/>
      <c r="Y249" s="864"/>
      <c r="Z249" s="864"/>
      <c r="AA249" s="864"/>
      <c r="AB249" s="864"/>
      <c r="AC249" s="864"/>
      <c r="AD249" s="864"/>
      <c r="AE249" s="864"/>
      <c r="AF249" s="864"/>
      <c r="AG249" s="864"/>
      <c r="AH249" s="864"/>
      <c r="AI249" s="864"/>
      <c r="AJ249" s="864"/>
      <c r="AK249" s="864"/>
      <c r="AL249" s="864"/>
      <c r="AM249" s="864"/>
      <c r="AN249" s="864"/>
      <c r="AO249" s="864"/>
      <c r="AP249" s="865"/>
    </row>
    <row r="250" spans="1:42" ht="13.5" customHeight="1" x14ac:dyDescent="0.15">
      <c r="A250" s="863"/>
      <c r="B250" s="864"/>
      <c r="C250" s="864"/>
      <c r="D250" s="864"/>
      <c r="E250" s="864"/>
      <c r="F250" s="864"/>
      <c r="G250" s="864"/>
      <c r="H250" s="864"/>
      <c r="I250" s="864"/>
      <c r="J250" s="864"/>
      <c r="K250" s="864"/>
      <c r="L250" s="864"/>
      <c r="M250" s="864"/>
      <c r="N250" s="864"/>
      <c r="O250" s="864"/>
      <c r="P250" s="864"/>
      <c r="Q250" s="864"/>
      <c r="R250" s="864"/>
      <c r="S250" s="864"/>
      <c r="T250" s="864"/>
      <c r="U250" s="864"/>
      <c r="V250" s="864"/>
      <c r="W250" s="864"/>
      <c r="X250" s="864"/>
      <c r="Y250" s="864"/>
      <c r="Z250" s="864"/>
      <c r="AA250" s="864"/>
      <c r="AB250" s="864"/>
      <c r="AC250" s="864"/>
      <c r="AD250" s="864"/>
      <c r="AE250" s="864"/>
      <c r="AF250" s="864"/>
      <c r="AG250" s="864"/>
      <c r="AH250" s="864"/>
      <c r="AI250" s="864"/>
      <c r="AJ250" s="864"/>
      <c r="AK250" s="864"/>
      <c r="AL250" s="864"/>
      <c r="AM250" s="864"/>
      <c r="AN250" s="864"/>
      <c r="AO250" s="864"/>
      <c r="AP250" s="865"/>
    </row>
    <row r="251" spans="1:42" ht="13.5" customHeight="1" x14ac:dyDescent="0.15">
      <c r="A251" s="863"/>
      <c r="B251" s="864"/>
      <c r="C251" s="864"/>
      <c r="D251" s="864"/>
      <c r="E251" s="864"/>
      <c r="F251" s="864"/>
      <c r="G251" s="864"/>
      <c r="H251" s="864"/>
      <c r="I251" s="864"/>
      <c r="J251" s="864"/>
      <c r="K251" s="864"/>
      <c r="L251" s="864"/>
      <c r="M251" s="864"/>
      <c r="N251" s="864"/>
      <c r="O251" s="864"/>
      <c r="P251" s="864"/>
      <c r="Q251" s="864"/>
      <c r="R251" s="864"/>
      <c r="S251" s="864"/>
      <c r="T251" s="864"/>
      <c r="U251" s="864"/>
      <c r="V251" s="864"/>
      <c r="W251" s="864"/>
      <c r="X251" s="864"/>
      <c r="Y251" s="864"/>
      <c r="Z251" s="864"/>
      <c r="AA251" s="864"/>
      <c r="AB251" s="864"/>
      <c r="AC251" s="864"/>
      <c r="AD251" s="864"/>
      <c r="AE251" s="864"/>
      <c r="AF251" s="864"/>
      <c r="AG251" s="864"/>
      <c r="AH251" s="864"/>
      <c r="AI251" s="864"/>
      <c r="AJ251" s="864"/>
      <c r="AK251" s="864"/>
      <c r="AL251" s="864"/>
      <c r="AM251" s="864"/>
      <c r="AN251" s="864"/>
      <c r="AO251" s="864"/>
      <c r="AP251" s="865"/>
    </row>
    <row r="252" spans="1:42" ht="13.5" customHeight="1" x14ac:dyDescent="0.15">
      <c r="A252" s="863"/>
      <c r="B252" s="864"/>
      <c r="C252" s="864"/>
      <c r="D252" s="864"/>
      <c r="E252" s="864"/>
      <c r="F252" s="864"/>
      <c r="G252" s="864"/>
      <c r="H252" s="864"/>
      <c r="I252" s="864"/>
      <c r="J252" s="864"/>
      <c r="K252" s="864"/>
      <c r="L252" s="864"/>
      <c r="M252" s="864"/>
      <c r="N252" s="864"/>
      <c r="O252" s="864"/>
      <c r="P252" s="864"/>
      <c r="Q252" s="864"/>
      <c r="R252" s="864"/>
      <c r="S252" s="864"/>
      <c r="T252" s="864"/>
      <c r="U252" s="864"/>
      <c r="V252" s="864"/>
      <c r="W252" s="864"/>
      <c r="X252" s="864"/>
      <c r="Y252" s="864"/>
      <c r="Z252" s="864"/>
      <c r="AA252" s="864"/>
      <c r="AB252" s="864"/>
      <c r="AC252" s="864"/>
      <c r="AD252" s="864"/>
      <c r="AE252" s="864"/>
      <c r="AF252" s="864"/>
      <c r="AG252" s="864"/>
      <c r="AH252" s="864"/>
      <c r="AI252" s="864"/>
      <c r="AJ252" s="864"/>
      <c r="AK252" s="864"/>
      <c r="AL252" s="864"/>
      <c r="AM252" s="864"/>
      <c r="AN252" s="864"/>
      <c r="AO252" s="864"/>
      <c r="AP252" s="865"/>
    </row>
    <row r="253" spans="1:42" ht="13.5" customHeight="1" x14ac:dyDescent="0.15">
      <c r="A253" s="863"/>
      <c r="B253" s="864"/>
      <c r="C253" s="864"/>
      <c r="D253" s="864"/>
      <c r="E253" s="864"/>
      <c r="F253" s="864"/>
      <c r="G253" s="864"/>
      <c r="H253" s="864"/>
      <c r="I253" s="864"/>
      <c r="J253" s="864"/>
      <c r="K253" s="864"/>
      <c r="L253" s="864"/>
      <c r="M253" s="864"/>
      <c r="N253" s="864"/>
      <c r="O253" s="864"/>
      <c r="P253" s="864"/>
      <c r="Q253" s="864"/>
      <c r="R253" s="864"/>
      <c r="S253" s="864"/>
      <c r="T253" s="864"/>
      <c r="U253" s="864"/>
      <c r="V253" s="864"/>
      <c r="W253" s="864"/>
      <c r="X253" s="864"/>
      <c r="Y253" s="864"/>
      <c r="Z253" s="864"/>
      <c r="AA253" s="864"/>
      <c r="AB253" s="864"/>
      <c r="AC253" s="864"/>
      <c r="AD253" s="864"/>
      <c r="AE253" s="864"/>
      <c r="AF253" s="864"/>
      <c r="AG253" s="864"/>
      <c r="AH253" s="864"/>
      <c r="AI253" s="864"/>
      <c r="AJ253" s="864"/>
      <c r="AK253" s="864"/>
      <c r="AL253" s="864"/>
      <c r="AM253" s="864"/>
      <c r="AN253" s="864"/>
      <c r="AO253" s="864"/>
      <c r="AP253" s="865"/>
    </row>
    <row r="254" spans="1:42" ht="13.5" customHeight="1" x14ac:dyDescent="0.15">
      <c r="A254" s="866"/>
      <c r="B254" s="867"/>
      <c r="C254" s="867"/>
      <c r="D254" s="867"/>
      <c r="E254" s="867"/>
      <c r="F254" s="867"/>
      <c r="G254" s="867"/>
      <c r="H254" s="867"/>
      <c r="I254" s="867"/>
      <c r="J254" s="867"/>
      <c r="K254" s="867"/>
      <c r="L254" s="867"/>
      <c r="M254" s="867"/>
      <c r="N254" s="867"/>
      <c r="O254" s="867"/>
      <c r="P254" s="867"/>
      <c r="Q254" s="867"/>
      <c r="R254" s="867"/>
      <c r="S254" s="867"/>
      <c r="T254" s="867"/>
      <c r="U254" s="867"/>
      <c r="V254" s="867"/>
      <c r="W254" s="867"/>
      <c r="X254" s="867"/>
      <c r="Y254" s="867"/>
      <c r="Z254" s="867"/>
      <c r="AA254" s="867"/>
      <c r="AB254" s="867"/>
      <c r="AC254" s="867"/>
      <c r="AD254" s="867"/>
      <c r="AE254" s="867"/>
      <c r="AF254" s="867"/>
      <c r="AG254" s="867"/>
      <c r="AH254" s="867"/>
      <c r="AI254" s="867"/>
      <c r="AJ254" s="867"/>
      <c r="AK254" s="867"/>
      <c r="AL254" s="867"/>
      <c r="AM254" s="867"/>
      <c r="AN254" s="867"/>
      <c r="AO254" s="867"/>
      <c r="AP254" s="868"/>
    </row>
    <row r="259" spans="2:42" ht="13.5" customHeight="1" x14ac:dyDescent="0.15">
      <c r="J259" s="803" t="s">
        <v>768</v>
      </c>
      <c r="K259" s="803"/>
      <c r="L259" s="803"/>
      <c r="M259" s="803"/>
      <c r="N259" s="803"/>
      <c r="O259" s="803"/>
      <c r="P259" s="803"/>
      <c r="Q259" s="803"/>
      <c r="R259" s="803"/>
      <c r="S259" s="803"/>
      <c r="T259" s="803"/>
      <c r="U259" s="803"/>
      <c r="V259" s="803"/>
      <c r="W259" s="803"/>
      <c r="X259" s="803"/>
      <c r="Y259" s="803"/>
      <c r="Z259" s="803"/>
      <c r="AA259" s="803"/>
      <c r="AB259" s="803"/>
      <c r="AC259" s="803"/>
      <c r="AD259" s="803"/>
      <c r="AE259" s="803"/>
      <c r="AF259" s="803"/>
      <c r="AG259" s="803"/>
      <c r="AH259" s="803"/>
      <c r="AI259" s="803"/>
      <c r="AJ259" s="803"/>
      <c r="AK259" s="803"/>
      <c r="AL259" s="803"/>
      <c r="AM259" s="803"/>
      <c r="AN259" s="803"/>
      <c r="AO259" s="803"/>
      <c r="AP259" s="803"/>
    </row>
    <row r="260" spans="2:42" ht="13.5" customHeight="1" x14ac:dyDescent="0.15">
      <c r="J260" s="803"/>
      <c r="K260" s="803"/>
      <c r="L260" s="803"/>
      <c r="M260" s="803"/>
      <c r="N260" s="803"/>
      <c r="O260" s="803"/>
      <c r="P260" s="803"/>
      <c r="Q260" s="803"/>
      <c r="R260" s="803"/>
      <c r="S260" s="803"/>
      <c r="T260" s="803"/>
      <c r="U260" s="803"/>
      <c r="V260" s="803"/>
      <c r="W260" s="803"/>
      <c r="X260" s="803"/>
      <c r="Y260" s="803"/>
      <c r="Z260" s="803"/>
      <c r="AA260" s="803"/>
      <c r="AB260" s="803"/>
      <c r="AC260" s="803"/>
      <c r="AD260" s="803"/>
      <c r="AE260" s="803"/>
      <c r="AF260" s="803"/>
      <c r="AG260" s="803"/>
      <c r="AH260" s="803"/>
      <c r="AI260" s="803"/>
      <c r="AJ260" s="803"/>
      <c r="AK260" s="803"/>
      <c r="AL260" s="803"/>
      <c r="AM260" s="803"/>
      <c r="AN260" s="803"/>
      <c r="AO260" s="803"/>
      <c r="AP260" s="803"/>
    </row>
    <row r="261" spans="2:42" ht="13.5" customHeight="1" x14ac:dyDescent="0.15">
      <c r="J261" s="803"/>
      <c r="K261" s="803"/>
      <c r="L261" s="803"/>
      <c r="M261" s="803"/>
      <c r="N261" s="803"/>
      <c r="O261" s="803"/>
      <c r="P261" s="803"/>
      <c r="Q261" s="803"/>
      <c r="R261" s="803"/>
      <c r="S261" s="803"/>
      <c r="T261" s="803"/>
      <c r="U261" s="803"/>
      <c r="V261" s="803"/>
      <c r="W261" s="803"/>
      <c r="X261" s="803"/>
      <c r="Y261" s="803"/>
      <c r="Z261" s="803"/>
      <c r="AA261" s="803"/>
      <c r="AB261" s="803"/>
      <c r="AC261" s="803"/>
      <c r="AD261" s="803"/>
      <c r="AE261" s="803"/>
      <c r="AF261" s="803"/>
      <c r="AG261" s="803"/>
      <c r="AH261" s="803"/>
      <c r="AI261" s="803"/>
      <c r="AJ261" s="803"/>
      <c r="AK261" s="803"/>
      <c r="AL261" s="803"/>
      <c r="AM261" s="803"/>
      <c r="AN261" s="803"/>
      <c r="AO261" s="803"/>
      <c r="AP261" s="803"/>
    </row>
    <row r="262" spans="2:42" ht="13.5" customHeight="1" x14ac:dyDescent="0.15">
      <c r="J262" s="803"/>
      <c r="K262" s="803"/>
      <c r="L262" s="803"/>
      <c r="M262" s="803"/>
      <c r="N262" s="803"/>
      <c r="O262" s="803"/>
      <c r="P262" s="803"/>
      <c r="Q262" s="803"/>
      <c r="R262" s="803"/>
      <c r="S262" s="803"/>
      <c r="T262" s="803"/>
      <c r="U262" s="803"/>
      <c r="V262" s="803"/>
      <c r="W262" s="803"/>
      <c r="X262" s="803"/>
      <c r="Y262" s="803"/>
      <c r="Z262" s="803"/>
      <c r="AA262" s="803"/>
      <c r="AB262" s="803"/>
      <c r="AC262" s="803"/>
      <c r="AD262" s="803"/>
      <c r="AE262" s="803"/>
      <c r="AF262" s="803"/>
      <c r="AG262" s="803"/>
      <c r="AH262" s="803"/>
      <c r="AI262" s="803"/>
      <c r="AJ262" s="803"/>
      <c r="AK262" s="803"/>
      <c r="AL262" s="803"/>
      <c r="AM262" s="803"/>
      <c r="AN262" s="803"/>
      <c r="AO262" s="803"/>
      <c r="AP262" s="803"/>
    </row>
    <row r="263" spans="2:42" ht="13.5" customHeight="1" x14ac:dyDescent="0.15">
      <c r="J263" s="803"/>
      <c r="K263" s="803"/>
      <c r="L263" s="803"/>
      <c r="M263" s="803"/>
      <c r="N263" s="803"/>
      <c r="O263" s="803"/>
      <c r="P263" s="803"/>
      <c r="Q263" s="803"/>
      <c r="R263" s="803"/>
      <c r="S263" s="803"/>
      <c r="T263" s="803"/>
      <c r="U263" s="803"/>
      <c r="V263" s="803"/>
      <c r="W263" s="803"/>
      <c r="X263" s="803"/>
      <c r="Y263" s="803"/>
      <c r="Z263" s="803"/>
      <c r="AA263" s="803"/>
      <c r="AB263" s="803"/>
      <c r="AC263" s="803"/>
      <c r="AD263" s="803"/>
      <c r="AE263" s="803"/>
      <c r="AF263" s="803"/>
      <c r="AG263" s="803"/>
      <c r="AH263" s="803"/>
      <c r="AI263" s="803"/>
      <c r="AJ263" s="803"/>
      <c r="AK263" s="803"/>
      <c r="AL263" s="803"/>
      <c r="AM263" s="803"/>
      <c r="AN263" s="803"/>
      <c r="AO263" s="803"/>
      <c r="AP263" s="803"/>
    </row>
    <row r="264" spans="2:42" ht="13.5" customHeight="1" x14ac:dyDescent="0.15">
      <c r="J264" s="803"/>
      <c r="K264" s="803"/>
      <c r="L264" s="803"/>
      <c r="M264" s="803"/>
      <c r="N264" s="803"/>
      <c r="O264" s="803"/>
      <c r="P264" s="803"/>
      <c r="Q264" s="803"/>
      <c r="R264" s="803"/>
      <c r="S264" s="803"/>
      <c r="T264" s="803"/>
      <c r="U264" s="803"/>
      <c r="V264" s="803"/>
      <c r="W264" s="803"/>
      <c r="X264" s="803"/>
      <c r="Y264" s="803"/>
      <c r="Z264" s="803"/>
      <c r="AA264" s="803"/>
      <c r="AB264" s="803"/>
      <c r="AC264" s="803"/>
      <c r="AD264" s="803"/>
      <c r="AE264" s="803"/>
      <c r="AF264" s="803"/>
      <c r="AG264" s="803"/>
      <c r="AH264" s="803"/>
      <c r="AI264" s="803"/>
      <c r="AJ264" s="803"/>
      <c r="AK264" s="803"/>
      <c r="AL264" s="803"/>
      <c r="AM264" s="803"/>
      <c r="AN264" s="803"/>
      <c r="AO264" s="803"/>
      <c r="AP264" s="803"/>
    </row>
    <row r="265" spans="2:42" ht="13.5" customHeight="1" x14ac:dyDescent="0.15">
      <c r="J265" s="803"/>
      <c r="K265" s="803"/>
      <c r="L265" s="803"/>
      <c r="M265" s="803"/>
      <c r="N265" s="803"/>
      <c r="O265" s="803"/>
      <c r="P265" s="803"/>
      <c r="Q265" s="803"/>
      <c r="R265" s="803"/>
      <c r="S265" s="803"/>
      <c r="T265" s="803"/>
      <c r="U265" s="803"/>
      <c r="V265" s="803"/>
      <c r="W265" s="803"/>
      <c r="X265" s="803"/>
      <c r="Y265" s="803"/>
      <c r="Z265" s="803"/>
      <c r="AA265" s="803"/>
      <c r="AB265" s="803"/>
      <c r="AC265" s="803"/>
      <c r="AD265" s="803"/>
      <c r="AE265" s="803"/>
      <c r="AF265" s="803"/>
      <c r="AG265" s="803"/>
      <c r="AH265" s="803"/>
      <c r="AI265" s="803"/>
      <c r="AJ265" s="803"/>
      <c r="AK265" s="803"/>
      <c r="AL265" s="803"/>
      <c r="AM265" s="803"/>
      <c r="AN265" s="803"/>
      <c r="AO265" s="803"/>
      <c r="AP265" s="803"/>
    </row>
    <row r="268" spans="2:42" ht="13.5" customHeight="1" x14ac:dyDescent="0.15">
      <c r="B268" s="830" t="s">
        <v>767</v>
      </c>
      <c r="C268" s="830"/>
      <c r="D268" s="830"/>
      <c r="E268" s="830"/>
      <c r="H268" s="831" t="s">
        <v>766</v>
      </c>
      <c r="I268" s="831"/>
      <c r="J268" s="831"/>
      <c r="K268" s="831"/>
      <c r="L268" s="831"/>
      <c r="M268" s="831"/>
      <c r="N268" s="831"/>
      <c r="O268" s="831"/>
      <c r="P268" s="831"/>
      <c r="Q268" s="831"/>
      <c r="R268" s="831"/>
      <c r="S268" s="831"/>
      <c r="T268" s="831"/>
      <c r="U268" s="831"/>
      <c r="V268" s="831"/>
      <c r="W268" s="831"/>
      <c r="X268" s="831"/>
      <c r="Y268" s="831"/>
      <c r="Z268" s="831"/>
      <c r="AA268" s="831"/>
      <c r="AB268" s="831"/>
      <c r="AC268" s="831"/>
      <c r="AD268" s="831"/>
      <c r="AE268" s="831"/>
      <c r="AF268" s="831"/>
      <c r="AG268" s="831"/>
      <c r="AH268" s="831"/>
      <c r="AI268" s="831"/>
      <c r="AJ268" s="831"/>
      <c r="AK268" s="831"/>
      <c r="AL268" s="831"/>
      <c r="AM268" s="831"/>
      <c r="AN268" s="831"/>
      <c r="AO268" s="831"/>
      <c r="AP268" s="831"/>
    </row>
    <row r="269" spans="2:42" ht="13.5" customHeight="1" x14ac:dyDescent="0.15">
      <c r="B269" s="830"/>
      <c r="C269" s="830"/>
      <c r="D269" s="830"/>
      <c r="E269" s="830"/>
      <c r="H269" s="831"/>
      <c r="I269" s="831"/>
      <c r="J269" s="831"/>
      <c r="K269" s="831"/>
      <c r="L269" s="831"/>
      <c r="M269" s="831"/>
      <c r="N269" s="831"/>
      <c r="O269" s="831"/>
      <c r="P269" s="831"/>
      <c r="Q269" s="831"/>
      <c r="R269" s="831"/>
      <c r="S269" s="831"/>
      <c r="T269" s="831"/>
      <c r="U269" s="831"/>
      <c r="V269" s="831"/>
      <c r="W269" s="831"/>
      <c r="X269" s="831"/>
      <c r="Y269" s="831"/>
      <c r="Z269" s="831"/>
      <c r="AA269" s="831"/>
      <c r="AB269" s="831"/>
      <c r="AC269" s="831"/>
      <c r="AD269" s="831"/>
      <c r="AE269" s="831"/>
      <c r="AF269" s="831"/>
      <c r="AG269" s="831"/>
      <c r="AH269" s="831"/>
      <c r="AI269" s="831"/>
      <c r="AJ269" s="831"/>
      <c r="AK269" s="831"/>
      <c r="AL269" s="831"/>
      <c r="AM269" s="831"/>
      <c r="AN269" s="831"/>
      <c r="AO269" s="831"/>
      <c r="AP269" s="831"/>
    </row>
    <row r="270" spans="2:42" ht="13.5" customHeight="1" x14ac:dyDescent="0.15">
      <c r="B270" s="830"/>
      <c r="C270" s="830"/>
      <c r="D270" s="830"/>
      <c r="E270" s="830"/>
      <c r="H270" s="831"/>
      <c r="I270" s="831"/>
      <c r="J270" s="831"/>
      <c r="K270" s="831"/>
      <c r="L270" s="831"/>
      <c r="M270" s="831"/>
      <c r="N270" s="831"/>
      <c r="O270" s="831"/>
      <c r="P270" s="831"/>
      <c r="Q270" s="831"/>
      <c r="R270" s="831"/>
      <c r="S270" s="831"/>
      <c r="T270" s="831"/>
      <c r="U270" s="831"/>
      <c r="V270" s="831"/>
      <c r="W270" s="831"/>
      <c r="X270" s="831"/>
      <c r="Y270" s="831"/>
      <c r="Z270" s="831"/>
      <c r="AA270" s="831"/>
      <c r="AB270" s="831"/>
      <c r="AC270" s="831"/>
      <c r="AD270" s="831"/>
      <c r="AE270" s="831"/>
      <c r="AF270" s="831"/>
      <c r="AG270" s="831"/>
      <c r="AH270" s="831"/>
      <c r="AI270" s="831"/>
      <c r="AJ270" s="831"/>
      <c r="AK270" s="831"/>
      <c r="AL270" s="831"/>
      <c r="AM270" s="831"/>
      <c r="AN270" s="831"/>
      <c r="AO270" s="831"/>
      <c r="AP270" s="831"/>
    </row>
    <row r="271" spans="2:42" ht="13.5" customHeight="1" x14ac:dyDescent="0.15">
      <c r="B271" s="830"/>
      <c r="C271" s="830"/>
      <c r="D271" s="830"/>
      <c r="E271" s="830"/>
      <c r="H271" s="832"/>
      <c r="I271" s="832"/>
      <c r="J271" s="832"/>
      <c r="K271" s="832"/>
      <c r="L271" s="832"/>
      <c r="M271" s="832"/>
      <c r="N271" s="832"/>
      <c r="O271" s="832"/>
      <c r="P271" s="832"/>
      <c r="Q271" s="832"/>
      <c r="R271" s="832"/>
      <c r="S271" s="832"/>
      <c r="T271" s="832"/>
      <c r="U271" s="832"/>
      <c r="V271" s="832"/>
      <c r="W271" s="832"/>
      <c r="X271" s="832"/>
      <c r="Y271" s="832"/>
      <c r="Z271" s="832"/>
      <c r="AA271" s="832"/>
      <c r="AB271" s="832"/>
      <c r="AC271" s="832"/>
      <c r="AD271" s="832"/>
      <c r="AE271" s="832"/>
      <c r="AF271" s="832"/>
      <c r="AG271" s="832"/>
      <c r="AH271" s="832"/>
      <c r="AI271" s="832"/>
      <c r="AJ271" s="832"/>
      <c r="AK271" s="832"/>
      <c r="AL271" s="832"/>
      <c r="AM271" s="832"/>
      <c r="AN271" s="832"/>
      <c r="AO271" s="832"/>
      <c r="AP271" s="832"/>
    </row>
    <row r="273" spans="2:42" ht="13.5" customHeight="1" x14ac:dyDescent="0.15">
      <c r="B273" s="830" t="s">
        <v>765</v>
      </c>
      <c r="C273" s="830"/>
      <c r="D273" s="830"/>
      <c r="E273" s="830"/>
      <c r="H273" s="831" t="s">
        <v>764</v>
      </c>
      <c r="I273" s="831"/>
      <c r="J273" s="831"/>
      <c r="K273" s="831"/>
      <c r="L273" s="831"/>
      <c r="M273" s="831"/>
      <c r="N273" s="831"/>
      <c r="O273" s="831"/>
      <c r="P273" s="831"/>
      <c r="Q273" s="831"/>
      <c r="R273" s="831"/>
      <c r="S273" s="831"/>
      <c r="T273" s="831"/>
      <c r="U273" s="831"/>
      <c r="V273" s="831"/>
      <c r="W273" s="831"/>
      <c r="X273" s="831"/>
      <c r="Y273" s="831"/>
      <c r="Z273" s="831"/>
      <c r="AA273" s="831"/>
      <c r="AB273" s="831"/>
      <c r="AC273" s="831"/>
      <c r="AD273" s="831"/>
      <c r="AE273" s="831"/>
      <c r="AF273" s="831"/>
      <c r="AG273" s="831"/>
      <c r="AH273" s="831"/>
      <c r="AI273" s="831"/>
      <c r="AJ273" s="831"/>
      <c r="AK273" s="831"/>
      <c r="AL273" s="831"/>
      <c r="AM273" s="831"/>
      <c r="AN273" s="831"/>
      <c r="AO273" s="831"/>
      <c r="AP273" s="831"/>
    </row>
    <row r="274" spans="2:42" ht="13.5" customHeight="1" x14ac:dyDescent="0.15">
      <c r="B274" s="830"/>
      <c r="C274" s="830"/>
      <c r="D274" s="830"/>
      <c r="E274" s="830"/>
      <c r="H274" s="831"/>
      <c r="I274" s="831"/>
      <c r="J274" s="831"/>
      <c r="K274" s="831"/>
      <c r="L274" s="831"/>
      <c r="M274" s="831"/>
      <c r="N274" s="831"/>
      <c r="O274" s="831"/>
      <c r="P274" s="831"/>
      <c r="Q274" s="831"/>
      <c r="R274" s="831"/>
      <c r="S274" s="831"/>
      <c r="T274" s="831"/>
      <c r="U274" s="831"/>
      <c r="V274" s="831"/>
      <c r="W274" s="831"/>
      <c r="X274" s="831"/>
      <c r="Y274" s="831"/>
      <c r="Z274" s="831"/>
      <c r="AA274" s="831"/>
      <c r="AB274" s="831"/>
      <c r="AC274" s="831"/>
      <c r="AD274" s="831"/>
      <c r="AE274" s="831"/>
      <c r="AF274" s="831"/>
      <c r="AG274" s="831"/>
      <c r="AH274" s="831"/>
      <c r="AI274" s="831"/>
      <c r="AJ274" s="831"/>
      <c r="AK274" s="831"/>
      <c r="AL274" s="831"/>
      <c r="AM274" s="831"/>
      <c r="AN274" s="831"/>
      <c r="AO274" s="831"/>
      <c r="AP274" s="831"/>
    </row>
    <row r="275" spans="2:42" ht="13.5" customHeight="1" x14ac:dyDescent="0.15">
      <c r="B275" s="830"/>
      <c r="C275" s="830"/>
      <c r="D275" s="830"/>
      <c r="E275" s="830"/>
      <c r="H275" s="831"/>
      <c r="I275" s="831"/>
      <c r="J275" s="831"/>
      <c r="K275" s="831"/>
      <c r="L275" s="831"/>
      <c r="M275" s="831"/>
      <c r="N275" s="831"/>
      <c r="O275" s="831"/>
      <c r="P275" s="831"/>
      <c r="Q275" s="831"/>
      <c r="R275" s="831"/>
      <c r="S275" s="831"/>
      <c r="T275" s="831"/>
      <c r="U275" s="831"/>
      <c r="V275" s="831"/>
      <c r="W275" s="831"/>
      <c r="X275" s="831"/>
      <c r="Y275" s="831"/>
      <c r="Z275" s="831"/>
      <c r="AA275" s="831"/>
      <c r="AB275" s="831"/>
      <c r="AC275" s="831"/>
      <c r="AD275" s="831"/>
      <c r="AE275" s="831"/>
      <c r="AF275" s="831"/>
      <c r="AG275" s="831"/>
      <c r="AH275" s="831"/>
      <c r="AI275" s="831"/>
      <c r="AJ275" s="831"/>
      <c r="AK275" s="831"/>
      <c r="AL275" s="831"/>
      <c r="AM275" s="831"/>
      <c r="AN275" s="831"/>
      <c r="AO275" s="831"/>
      <c r="AP275" s="831"/>
    </row>
    <row r="276" spans="2:42" ht="13.5" customHeight="1" x14ac:dyDescent="0.15">
      <c r="B276" s="830"/>
      <c r="C276" s="830"/>
      <c r="D276" s="830"/>
      <c r="E276" s="830"/>
      <c r="H276" s="832"/>
      <c r="I276" s="832"/>
      <c r="J276" s="832"/>
      <c r="K276" s="832"/>
      <c r="L276" s="832"/>
      <c r="M276" s="832"/>
      <c r="N276" s="832"/>
      <c r="O276" s="832"/>
      <c r="P276" s="832"/>
      <c r="Q276" s="832"/>
      <c r="R276" s="832"/>
      <c r="S276" s="832"/>
      <c r="T276" s="832"/>
      <c r="U276" s="832"/>
      <c r="V276" s="832"/>
      <c r="W276" s="832"/>
      <c r="X276" s="832"/>
      <c r="Y276" s="832"/>
      <c r="Z276" s="832"/>
      <c r="AA276" s="832"/>
      <c r="AB276" s="832"/>
      <c r="AC276" s="832"/>
      <c r="AD276" s="832"/>
      <c r="AE276" s="832"/>
      <c r="AF276" s="832"/>
      <c r="AG276" s="832"/>
      <c r="AH276" s="832"/>
      <c r="AI276" s="832"/>
      <c r="AJ276" s="832"/>
      <c r="AK276" s="832"/>
      <c r="AL276" s="832"/>
      <c r="AM276" s="832"/>
      <c r="AN276" s="832"/>
      <c r="AO276" s="832"/>
      <c r="AP276" s="832"/>
    </row>
    <row r="278" spans="2:42" ht="13.5" customHeight="1" x14ac:dyDescent="0.15">
      <c r="B278" s="830" t="s">
        <v>763</v>
      </c>
      <c r="C278" s="830"/>
      <c r="D278" s="830"/>
      <c r="E278" s="830"/>
      <c r="H278" s="831" t="s">
        <v>762</v>
      </c>
      <c r="I278" s="831"/>
      <c r="J278" s="831"/>
      <c r="K278" s="831"/>
      <c r="L278" s="831"/>
      <c r="M278" s="831"/>
      <c r="N278" s="831"/>
      <c r="O278" s="831"/>
      <c r="P278" s="831"/>
      <c r="Q278" s="831"/>
      <c r="R278" s="831"/>
      <c r="S278" s="831"/>
      <c r="T278" s="831"/>
      <c r="U278" s="831"/>
      <c r="V278" s="831"/>
      <c r="W278" s="831"/>
      <c r="X278" s="831"/>
      <c r="Y278" s="831"/>
      <c r="Z278" s="831"/>
      <c r="AA278" s="831"/>
      <c r="AB278" s="831"/>
      <c r="AC278" s="831"/>
      <c r="AD278" s="831"/>
      <c r="AE278" s="831"/>
      <c r="AF278" s="831"/>
      <c r="AG278" s="831"/>
      <c r="AH278" s="831"/>
      <c r="AI278" s="831"/>
      <c r="AJ278" s="831"/>
      <c r="AK278" s="831"/>
      <c r="AL278" s="831"/>
      <c r="AM278" s="831"/>
      <c r="AN278" s="831"/>
      <c r="AO278" s="831"/>
      <c r="AP278" s="831"/>
    </row>
    <row r="279" spans="2:42" ht="13.5" customHeight="1" x14ac:dyDescent="0.15">
      <c r="B279" s="830"/>
      <c r="C279" s="830"/>
      <c r="D279" s="830"/>
      <c r="E279" s="830"/>
      <c r="H279" s="831"/>
      <c r="I279" s="831"/>
      <c r="J279" s="831"/>
      <c r="K279" s="831"/>
      <c r="L279" s="831"/>
      <c r="M279" s="831"/>
      <c r="N279" s="831"/>
      <c r="O279" s="831"/>
      <c r="P279" s="831"/>
      <c r="Q279" s="831"/>
      <c r="R279" s="831"/>
      <c r="S279" s="831"/>
      <c r="T279" s="831"/>
      <c r="U279" s="831"/>
      <c r="V279" s="831"/>
      <c r="W279" s="831"/>
      <c r="X279" s="831"/>
      <c r="Y279" s="831"/>
      <c r="Z279" s="831"/>
      <c r="AA279" s="831"/>
      <c r="AB279" s="831"/>
      <c r="AC279" s="831"/>
      <c r="AD279" s="831"/>
      <c r="AE279" s="831"/>
      <c r="AF279" s="831"/>
      <c r="AG279" s="831"/>
      <c r="AH279" s="831"/>
      <c r="AI279" s="831"/>
      <c r="AJ279" s="831"/>
      <c r="AK279" s="831"/>
      <c r="AL279" s="831"/>
      <c r="AM279" s="831"/>
      <c r="AN279" s="831"/>
      <c r="AO279" s="831"/>
      <c r="AP279" s="831"/>
    </row>
    <row r="280" spans="2:42" ht="13.5" customHeight="1" x14ac:dyDescent="0.15">
      <c r="B280" s="830"/>
      <c r="C280" s="830"/>
      <c r="D280" s="830"/>
      <c r="E280" s="830"/>
      <c r="H280" s="831"/>
      <c r="I280" s="831"/>
      <c r="J280" s="831"/>
      <c r="K280" s="831"/>
      <c r="L280" s="831"/>
      <c r="M280" s="831"/>
      <c r="N280" s="831"/>
      <c r="O280" s="831"/>
      <c r="P280" s="831"/>
      <c r="Q280" s="831"/>
      <c r="R280" s="831"/>
      <c r="S280" s="831"/>
      <c r="T280" s="831"/>
      <c r="U280" s="831"/>
      <c r="V280" s="831"/>
      <c r="W280" s="831"/>
      <c r="X280" s="831"/>
      <c r="Y280" s="831"/>
      <c r="Z280" s="831"/>
      <c r="AA280" s="831"/>
      <c r="AB280" s="831"/>
      <c r="AC280" s="831"/>
      <c r="AD280" s="831"/>
      <c r="AE280" s="831"/>
      <c r="AF280" s="831"/>
      <c r="AG280" s="831"/>
      <c r="AH280" s="831"/>
      <c r="AI280" s="831"/>
      <c r="AJ280" s="831"/>
      <c r="AK280" s="831"/>
      <c r="AL280" s="831"/>
      <c r="AM280" s="831"/>
      <c r="AN280" s="831"/>
      <c r="AO280" s="831"/>
      <c r="AP280" s="831"/>
    </row>
    <row r="281" spans="2:42" ht="13.5" customHeight="1" x14ac:dyDescent="0.15">
      <c r="B281" s="830"/>
      <c r="C281" s="830"/>
      <c r="D281" s="830"/>
      <c r="E281" s="830"/>
      <c r="H281" s="832"/>
      <c r="I281" s="832"/>
      <c r="J281" s="832"/>
      <c r="K281" s="832"/>
      <c r="L281" s="832"/>
      <c r="M281" s="832"/>
      <c r="N281" s="832"/>
      <c r="O281" s="832"/>
      <c r="P281" s="832"/>
      <c r="Q281" s="832"/>
      <c r="R281" s="832"/>
      <c r="S281" s="832"/>
      <c r="T281" s="832"/>
      <c r="U281" s="832"/>
      <c r="V281" s="832"/>
      <c r="W281" s="832"/>
      <c r="X281" s="832"/>
      <c r="Y281" s="832"/>
      <c r="Z281" s="832"/>
      <c r="AA281" s="832"/>
      <c r="AB281" s="832"/>
      <c r="AC281" s="832"/>
      <c r="AD281" s="832"/>
      <c r="AE281" s="832"/>
      <c r="AF281" s="832"/>
      <c r="AG281" s="832"/>
      <c r="AH281" s="832"/>
      <c r="AI281" s="832"/>
      <c r="AJ281" s="832"/>
      <c r="AK281" s="832"/>
      <c r="AL281" s="832"/>
      <c r="AM281" s="832"/>
      <c r="AN281" s="832"/>
      <c r="AO281" s="832"/>
      <c r="AP281" s="832"/>
    </row>
    <row r="283" spans="2:42" ht="13.5" customHeight="1" x14ac:dyDescent="0.15">
      <c r="B283" s="830" t="s">
        <v>761</v>
      </c>
      <c r="C283" s="830"/>
      <c r="D283" s="830"/>
      <c r="E283" s="830"/>
      <c r="H283" s="831"/>
      <c r="I283" s="831"/>
      <c r="J283" s="831"/>
      <c r="K283" s="831"/>
      <c r="L283" s="831"/>
      <c r="M283" s="831"/>
      <c r="N283" s="831"/>
      <c r="O283" s="831"/>
      <c r="P283" s="831"/>
      <c r="Q283" s="831"/>
      <c r="R283" s="831"/>
      <c r="S283" s="831"/>
      <c r="T283" s="831"/>
      <c r="U283" s="831"/>
      <c r="V283" s="831"/>
      <c r="W283" s="831"/>
      <c r="X283" s="831"/>
      <c r="Y283" s="831"/>
      <c r="Z283" s="831"/>
      <c r="AA283" s="831"/>
      <c r="AB283" s="831"/>
      <c r="AC283" s="831"/>
      <c r="AD283" s="831"/>
      <c r="AE283" s="831"/>
      <c r="AF283" s="831"/>
      <c r="AG283" s="831"/>
      <c r="AH283" s="831"/>
      <c r="AI283" s="831"/>
      <c r="AJ283" s="831"/>
      <c r="AK283" s="831"/>
      <c r="AL283" s="831"/>
      <c r="AM283" s="831"/>
      <c r="AN283" s="831"/>
      <c r="AO283" s="831"/>
      <c r="AP283" s="831"/>
    </row>
    <row r="284" spans="2:42" ht="13.5" customHeight="1" x14ac:dyDescent="0.15">
      <c r="B284" s="830"/>
      <c r="C284" s="830"/>
      <c r="D284" s="830"/>
      <c r="E284" s="830"/>
      <c r="H284" s="831"/>
      <c r="I284" s="831"/>
      <c r="J284" s="831"/>
      <c r="K284" s="831"/>
      <c r="L284" s="831"/>
      <c r="M284" s="831"/>
      <c r="N284" s="831"/>
      <c r="O284" s="831"/>
      <c r="P284" s="831"/>
      <c r="Q284" s="831"/>
      <c r="R284" s="831"/>
      <c r="S284" s="831"/>
      <c r="T284" s="831"/>
      <c r="U284" s="831"/>
      <c r="V284" s="831"/>
      <c r="W284" s="831"/>
      <c r="X284" s="831"/>
      <c r="Y284" s="831"/>
      <c r="Z284" s="831"/>
      <c r="AA284" s="831"/>
      <c r="AB284" s="831"/>
      <c r="AC284" s="831"/>
      <c r="AD284" s="831"/>
      <c r="AE284" s="831"/>
      <c r="AF284" s="831"/>
      <c r="AG284" s="831"/>
      <c r="AH284" s="831"/>
      <c r="AI284" s="831"/>
      <c r="AJ284" s="831"/>
      <c r="AK284" s="831"/>
      <c r="AL284" s="831"/>
      <c r="AM284" s="831"/>
      <c r="AN284" s="831"/>
      <c r="AO284" s="831"/>
      <c r="AP284" s="831"/>
    </row>
    <row r="285" spans="2:42" ht="13.5" customHeight="1" x14ac:dyDescent="0.15">
      <c r="B285" s="830"/>
      <c r="C285" s="830"/>
      <c r="D285" s="830"/>
      <c r="E285" s="830"/>
      <c r="H285" s="831"/>
      <c r="I285" s="831"/>
      <c r="J285" s="831"/>
      <c r="K285" s="831"/>
      <c r="L285" s="831"/>
      <c r="M285" s="831"/>
      <c r="N285" s="831"/>
      <c r="O285" s="831"/>
      <c r="P285" s="831"/>
      <c r="Q285" s="831"/>
      <c r="R285" s="831"/>
      <c r="S285" s="831"/>
      <c r="T285" s="831"/>
      <c r="U285" s="831"/>
      <c r="V285" s="831"/>
      <c r="W285" s="831"/>
      <c r="X285" s="831"/>
      <c r="Y285" s="831"/>
      <c r="Z285" s="831"/>
      <c r="AA285" s="831"/>
      <c r="AB285" s="831"/>
      <c r="AC285" s="831"/>
      <c r="AD285" s="831"/>
      <c r="AE285" s="831"/>
      <c r="AF285" s="831"/>
      <c r="AG285" s="831"/>
      <c r="AH285" s="831"/>
      <c r="AI285" s="831"/>
      <c r="AJ285" s="831"/>
      <c r="AK285" s="831"/>
      <c r="AL285" s="831"/>
      <c r="AM285" s="831"/>
      <c r="AN285" s="831"/>
      <c r="AO285" s="831"/>
      <c r="AP285" s="831"/>
    </row>
    <row r="286" spans="2:42" ht="13.5" customHeight="1" x14ac:dyDescent="0.15">
      <c r="B286" s="830"/>
      <c r="C286" s="830"/>
      <c r="D286" s="830"/>
      <c r="E286" s="830"/>
      <c r="H286" s="832"/>
      <c r="I286" s="832"/>
      <c r="J286" s="832"/>
      <c r="K286" s="832"/>
      <c r="L286" s="832"/>
      <c r="M286" s="832"/>
      <c r="N286" s="832"/>
      <c r="O286" s="832"/>
      <c r="P286" s="832"/>
      <c r="Q286" s="832"/>
      <c r="R286" s="832"/>
      <c r="S286" s="832"/>
      <c r="T286" s="832"/>
      <c r="U286" s="832"/>
      <c r="V286" s="832"/>
      <c r="W286" s="832"/>
      <c r="X286" s="832"/>
      <c r="Y286" s="832"/>
      <c r="Z286" s="832"/>
      <c r="AA286" s="832"/>
      <c r="AB286" s="832"/>
      <c r="AC286" s="832"/>
      <c r="AD286" s="832"/>
      <c r="AE286" s="832"/>
      <c r="AF286" s="832"/>
      <c r="AG286" s="832"/>
      <c r="AH286" s="832"/>
      <c r="AI286" s="832"/>
      <c r="AJ286" s="832"/>
      <c r="AK286" s="832"/>
      <c r="AL286" s="832"/>
      <c r="AM286" s="832"/>
      <c r="AN286" s="832"/>
      <c r="AO286" s="832"/>
      <c r="AP286" s="832"/>
    </row>
    <row r="288" spans="2:42" ht="13.5" customHeight="1" x14ac:dyDescent="0.15">
      <c r="B288" s="830" t="s">
        <v>760</v>
      </c>
      <c r="C288" s="830"/>
      <c r="D288" s="830"/>
      <c r="E288" s="830"/>
      <c r="H288" s="831"/>
      <c r="I288" s="831"/>
      <c r="J288" s="831"/>
      <c r="K288" s="831"/>
      <c r="L288" s="831"/>
      <c r="M288" s="831"/>
      <c r="N288" s="831"/>
      <c r="O288" s="831"/>
      <c r="P288" s="831"/>
      <c r="Q288" s="831"/>
      <c r="R288" s="831"/>
      <c r="S288" s="831"/>
      <c r="T288" s="831"/>
      <c r="U288" s="831"/>
      <c r="V288" s="831"/>
      <c r="W288" s="831"/>
      <c r="X288" s="831"/>
      <c r="Y288" s="831"/>
      <c r="Z288" s="831"/>
      <c r="AA288" s="831"/>
      <c r="AB288" s="831"/>
      <c r="AC288" s="831"/>
      <c r="AD288" s="831"/>
      <c r="AE288" s="831"/>
      <c r="AF288" s="831"/>
      <c r="AG288" s="831"/>
      <c r="AH288" s="831"/>
      <c r="AI288" s="831"/>
      <c r="AJ288" s="831"/>
      <c r="AK288" s="831"/>
      <c r="AL288" s="831"/>
      <c r="AM288" s="831"/>
      <c r="AN288" s="831"/>
      <c r="AO288" s="831"/>
      <c r="AP288" s="831"/>
    </row>
    <row r="289" spans="1:42" ht="13.5" customHeight="1" x14ac:dyDescent="0.15">
      <c r="B289" s="830"/>
      <c r="C289" s="830"/>
      <c r="D289" s="830"/>
      <c r="E289" s="830"/>
      <c r="H289" s="831"/>
      <c r="I289" s="831"/>
      <c r="J289" s="831"/>
      <c r="K289" s="831"/>
      <c r="L289" s="831"/>
      <c r="M289" s="831"/>
      <c r="N289" s="831"/>
      <c r="O289" s="831"/>
      <c r="P289" s="831"/>
      <c r="Q289" s="831"/>
      <c r="R289" s="831"/>
      <c r="S289" s="831"/>
      <c r="T289" s="831"/>
      <c r="U289" s="831"/>
      <c r="V289" s="831"/>
      <c r="W289" s="831"/>
      <c r="X289" s="831"/>
      <c r="Y289" s="831"/>
      <c r="Z289" s="831"/>
      <c r="AA289" s="831"/>
      <c r="AB289" s="831"/>
      <c r="AC289" s="831"/>
      <c r="AD289" s="831"/>
      <c r="AE289" s="831"/>
      <c r="AF289" s="831"/>
      <c r="AG289" s="831"/>
      <c r="AH289" s="831"/>
      <c r="AI289" s="831"/>
      <c r="AJ289" s="831"/>
      <c r="AK289" s="831"/>
      <c r="AL289" s="831"/>
      <c r="AM289" s="831"/>
      <c r="AN289" s="831"/>
      <c r="AO289" s="831"/>
      <c r="AP289" s="831"/>
    </row>
    <row r="290" spans="1:42" ht="13.5" customHeight="1" x14ac:dyDescent="0.15">
      <c r="B290" s="830"/>
      <c r="C290" s="830"/>
      <c r="D290" s="830"/>
      <c r="E290" s="830"/>
      <c r="H290" s="831"/>
      <c r="I290" s="831"/>
      <c r="J290" s="831"/>
      <c r="K290" s="831"/>
      <c r="L290" s="831"/>
      <c r="M290" s="831"/>
      <c r="N290" s="831"/>
      <c r="O290" s="831"/>
      <c r="P290" s="831"/>
      <c r="Q290" s="831"/>
      <c r="R290" s="831"/>
      <c r="S290" s="831"/>
      <c r="T290" s="831"/>
      <c r="U290" s="831"/>
      <c r="V290" s="831"/>
      <c r="W290" s="831"/>
      <c r="X290" s="831"/>
      <c r="Y290" s="831"/>
      <c r="Z290" s="831"/>
      <c r="AA290" s="831"/>
      <c r="AB290" s="831"/>
      <c r="AC290" s="831"/>
      <c r="AD290" s="831"/>
      <c r="AE290" s="831"/>
      <c r="AF290" s="831"/>
      <c r="AG290" s="831"/>
      <c r="AH290" s="831"/>
      <c r="AI290" s="831"/>
      <c r="AJ290" s="831"/>
      <c r="AK290" s="831"/>
      <c r="AL290" s="831"/>
      <c r="AM290" s="831"/>
      <c r="AN290" s="831"/>
      <c r="AO290" s="831"/>
      <c r="AP290" s="831"/>
    </row>
    <row r="291" spans="1:42" ht="13.5" customHeight="1" x14ac:dyDescent="0.15">
      <c r="B291" s="830"/>
      <c r="C291" s="830"/>
      <c r="D291" s="830"/>
      <c r="E291" s="830"/>
      <c r="H291" s="832"/>
      <c r="I291" s="832"/>
      <c r="J291" s="832"/>
      <c r="K291" s="832"/>
      <c r="L291" s="832"/>
      <c r="M291" s="832"/>
      <c r="N291" s="832"/>
      <c r="O291" s="832"/>
      <c r="P291" s="832"/>
      <c r="Q291" s="832"/>
      <c r="R291" s="832"/>
      <c r="S291" s="832"/>
      <c r="T291" s="832"/>
      <c r="U291" s="832"/>
      <c r="V291" s="832"/>
      <c r="W291" s="832"/>
      <c r="X291" s="832"/>
      <c r="Y291" s="832"/>
      <c r="Z291" s="832"/>
      <c r="AA291" s="832"/>
      <c r="AB291" s="832"/>
      <c r="AC291" s="832"/>
      <c r="AD291" s="832"/>
      <c r="AE291" s="832"/>
      <c r="AF291" s="832"/>
      <c r="AG291" s="832"/>
      <c r="AH291" s="832"/>
      <c r="AI291" s="832"/>
      <c r="AJ291" s="832"/>
      <c r="AK291" s="832"/>
      <c r="AL291" s="832"/>
      <c r="AM291" s="832"/>
      <c r="AN291" s="832"/>
      <c r="AO291" s="832"/>
      <c r="AP291" s="832"/>
    </row>
    <row r="293" spans="1:42" ht="13.5" customHeight="1" x14ac:dyDescent="0.15">
      <c r="B293" s="830" t="s">
        <v>759</v>
      </c>
      <c r="C293" s="830"/>
      <c r="D293" s="830"/>
      <c r="E293" s="830"/>
      <c r="H293" s="831"/>
      <c r="I293" s="831"/>
      <c r="J293" s="831"/>
      <c r="K293" s="831"/>
      <c r="L293" s="831"/>
      <c r="M293" s="831"/>
      <c r="N293" s="831"/>
      <c r="O293" s="831"/>
      <c r="P293" s="831"/>
      <c r="Q293" s="831"/>
      <c r="R293" s="831"/>
      <c r="S293" s="831"/>
      <c r="T293" s="831"/>
      <c r="U293" s="831"/>
      <c r="V293" s="831"/>
      <c r="W293" s="831"/>
      <c r="X293" s="831"/>
      <c r="Y293" s="831"/>
      <c r="Z293" s="831"/>
      <c r="AA293" s="831"/>
      <c r="AB293" s="831"/>
      <c r="AC293" s="831"/>
      <c r="AD293" s="831"/>
      <c r="AE293" s="831"/>
      <c r="AF293" s="831"/>
      <c r="AG293" s="831"/>
      <c r="AH293" s="831"/>
      <c r="AI293" s="831"/>
      <c r="AJ293" s="831"/>
      <c r="AK293" s="831"/>
      <c r="AL293" s="831"/>
      <c r="AM293" s="831"/>
      <c r="AN293" s="831"/>
      <c r="AO293" s="831"/>
      <c r="AP293" s="831"/>
    </row>
    <row r="294" spans="1:42" ht="13.5" customHeight="1" x14ac:dyDescent="0.15">
      <c r="B294" s="830"/>
      <c r="C294" s="830"/>
      <c r="D294" s="830"/>
      <c r="E294" s="830"/>
      <c r="H294" s="831"/>
      <c r="I294" s="831"/>
      <c r="J294" s="831"/>
      <c r="K294" s="831"/>
      <c r="L294" s="831"/>
      <c r="M294" s="831"/>
      <c r="N294" s="831"/>
      <c r="O294" s="831"/>
      <c r="P294" s="831"/>
      <c r="Q294" s="831"/>
      <c r="R294" s="831"/>
      <c r="S294" s="831"/>
      <c r="T294" s="831"/>
      <c r="U294" s="831"/>
      <c r="V294" s="831"/>
      <c r="W294" s="831"/>
      <c r="X294" s="831"/>
      <c r="Y294" s="831"/>
      <c r="Z294" s="831"/>
      <c r="AA294" s="831"/>
      <c r="AB294" s="831"/>
      <c r="AC294" s="831"/>
      <c r="AD294" s="831"/>
      <c r="AE294" s="831"/>
      <c r="AF294" s="831"/>
      <c r="AG294" s="831"/>
      <c r="AH294" s="831"/>
      <c r="AI294" s="831"/>
      <c r="AJ294" s="831"/>
      <c r="AK294" s="831"/>
      <c r="AL294" s="831"/>
      <c r="AM294" s="831"/>
      <c r="AN294" s="831"/>
      <c r="AO294" s="831"/>
      <c r="AP294" s="831"/>
    </row>
    <row r="295" spans="1:42" ht="13.5" customHeight="1" x14ac:dyDescent="0.15">
      <c r="B295" s="830"/>
      <c r="C295" s="830"/>
      <c r="D295" s="830"/>
      <c r="E295" s="830"/>
      <c r="H295" s="831"/>
      <c r="I295" s="831"/>
      <c r="J295" s="831"/>
      <c r="K295" s="831"/>
      <c r="L295" s="831"/>
      <c r="M295" s="831"/>
      <c r="N295" s="831"/>
      <c r="O295" s="831"/>
      <c r="P295" s="831"/>
      <c r="Q295" s="831"/>
      <c r="R295" s="831"/>
      <c r="S295" s="831"/>
      <c r="T295" s="831"/>
      <c r="U295" s="831"/>
      <c r="V295" s="831"/>
      <c r="W295" s="831"/>
      <c r="X295" s="831"/>
      <c r="Y295" s="831"/>
      <c r="Z295" s="831"/>
      <c r="AA295" s="831"/>
      <c r="AB295" s="831"/>
      <c r="AC295" s="831"/>
      <c r="AD295" s="831"/>
      <c r="AE295" s="831"/>
      <c r="AF295" s="831"/>
      <c r="AG295" s="831"/>
      <c r="AH295" s="831"/>
      <c r="AI295" s="831"/>
      <c r="AJ295" s="831"/>
      <c r="AK295" s="831"/>
      <c r="AL295" s="831"/>
      <c r="AM295" s="831"/>
      <c r="AN295" s="831"/>
      <c r="AO295" s="831"/>
      <c r="AP295" s="831"/>
    </row>
    <row r="296" spans="1:42" ht="13.5" customHeight="1" x14ac:dyDescent="0.15">
      <c r="B296" s="830"/>
      <c r="C296" s="830"/>
      <c r="D296" s="830"/>
      <c r="E296" s="830"/>
      <c r="H296" s="832"/>
      <c r="I296" s="832"/>
      <c r="J296" s="832"/>
      <c r="K296" s="832"/>
      <c r="L296" s="832"/>
      <c r="M296" s="832"/>
      <c r="N296" s="832"/>
      <c r="O296" s="832"/>
      <c r="P296" s="832"/>
      <c r="Q296" s="832"/>
      <c r="R296" s="832"/>
      <c r="S296" s="832"/>
      <c r="T296" s="832"/>
      <c r="U296" s="832"/>
      <c r="V296" s="832"/>
      <c r="W296" s="832"/>
      <c r="X296" s="832"/>
      <c r="Y296" s="832"/>
      <c r="Z296" s="832"/>
      <c r="AA296" s="832"/>
      <c r="AB296" s="832"/>
      <c r="AC296" s="832"/>
      <c r="AD296" s="832"/>
      <c r="AE296" s="832"/>
      <c r="AF296" s="832"/>
      <c r="AG296" s="832"/>
      <c r="AH296" s="832"/>
      <c r="AI296" s="832"/>
      <c r="AJ296" s="832"/>
      <c r="AK296" s="832"/>
      <c r="AL296" s="832"/>
      <c r="AM296" s="832"/>
      <c r="AN296" s="832"/>
      <c r="AO296" s="832"/>
      <c r="AP296" s="832"/>
    </row>
    <row r="298" spans="1:42" ht="13.5" customHeight="1" x14ac:dyDescent="0.15">
      <c r="A298" s="833" t="s">
        <v>758</v>
      </c>
      <c r="B298" s="833"/>
      <c r="C298" s="833"/>
      <c r="D298" s="833"/>
      <c r="E298" s="833"/>
      <c r="F298" s="833"/>
      <c r="G298" s="833"/>
      <c r="H298" s="833"/>
      <c r="I298" s="833"/>
      <c r="J298" s="833"/>
      <c r="K298" s="833"/>
      <c r="L298" s="833"/>
      <c r="M298" s="833"/>
      <c r="N298" s="833"/>
      <c r="O298" s="833"/>
      <c r="P298" s="833"/>
      <c r="Q298" s="833"/>
      <c r="R298" s="833"/>
      <c r="S298" s="833"/>
      <c r="T298" s="833"/>
      <c r="U298" s="833"/>
      <c r="V298" s="833"/>
      <c r="W298" s="833"/>
      <c r="X298" s="833"/>
      <c r="Y298" s="833"/>
      <c r="Z298" s="833"/>
      <c r="AA298" s="833"/>
      <c r="AB298" s="833"/>
      <c r="AC298" s="833"/>
      <c r="AD298" s="833"/>
      <c r="AE298" s="833"/>
      <c r="AF298" s="833"/>
      <c r="AG298" s="833"/>
      <c r="AH298" s="833"/>
      <c r="AI298" s="833"/>
      <c r="AJ298" s="833"/>
      <c r="AK298" s="833"/>
      <c r="AL298" s="833"/>
      <c r="AM298" s="833"/>
      <c r="AN298" s="833"/>
      <c r="AO298" s="833"/>
      <c r="AP298" s="833"/>
    </row>
    <row r="299" spans="1:42" ht="13.5" customHeight="1" x14ac:dyDescent="0.15">
      <c r="A299" s="833"/>
      <c r="B299" s="833"/>
      <c r="C299" s="833"/>
      <c r="D299" s="833"/>
      <c r="E299" s="833"/>
      <c r="F299" s="833"/>
      <c r="G299" s="833"/>
      <c r="H299" s="833"/>
      <c r="I299" s="833"/>
      <c r="J299" s="833"/>
      <c r="K299" s="833"/>
      <c r="L299" s="833"/>
      <c r="M299" s="833"/>
      <c r="N299" s="833"/>
      <c r="O299" s="833"/>
      <c r="P299" s="833"/>
      <c r="Q299" s="833"/>
      <c r="R299" s="833"/>
      <c r="S299" s="833"/>
      <c r="T299" s="833"/>
      <c r="U299" s="833"/>
      <c r="V299" s="833"/>
      <c r="W299" s="833"/>
      <c r="X299" s="833"/>
      <c r="Y299" s="833"/>
      <c r="Z299" s="833"/>
      <c r="AA299" s="833"/>
      <c r="AB299" s="833"/>
      <c r="AC299" s="833"/>
      <c r="AD299" s="833"/>
      <c r="AE299" s="833"/>
      <c r="AF299" s="833"/>
      <c r="AG299" s="833"/>
      <c r="AH299" s="833"/>
      <c r="AI299" s="833"/>
      <c r="AJ299" s="833"/>
      <c r="AK299" s="833"/>
      <c r="AL299" s="833"/>
      <c r="AM299" s="833"/>
      <c r="AN299" s="833"/>
      <c r="AO299" s="833"/>
      <c r="AP299" s="833"/>
    </row>
    <row r="300" spans="1:42" ht="13.5" customHeight="1" x14ac:dyDescent="0.15">
      <c r="A300" s="833"/>
      <c r="B300" s="833"/>
      <c r="C300" s="833"/>
      <c r="D300" s="833"/>
      <c r="E300" s="833"/>
      <c r="F300" s="833"/>
      <c r="G300" s="833"/>
      <c r="H300" s="833"/>
      <c r="I300" s="833"/>
      <c r="J300" s="833"/>
      <c r="K300" s="833"/>
      <c r="L300" s="833"/>
      <c r="M300" s="833"/>
      <c r="N300" s="833"/>
      <c r="O300" s="833"/>
      <c r="P300" s="833"/>
      <c r="Q300" s="833"/>
      <c r="R300" s="833"/>
      <c r="S300" s="833"/>
      <c r="T300" s="833"/>
      <c r="U300" s="833"/>
      <c r="V300" s="833"/>
      <c r="W300" s="833"/>
      <c r="X300" s="833"/>
      <c r="Y300" s="833"/>
      <c r="Z300" s="833"/>
      <c r="AA300" s="833"/>
      <c r="AB300" s="833"/>
      <c r="AC300" s="833"/>
      <c r="AD300" s="833"/>
      <c r="AE300" s="833"/>
      <c r="AF300" s="833"/>
      <c r="AG300" s="833"/>
      <c r="AH300" s="833"/>
      <c r="AI300" s="833"/>
      <c r="AJ300" s="833"/>
      <c r="AK300" s="833"/>
      <c r="AL300" s="833"/>
      <c r="AM300" s="833"/>
      <c r="AN300" s="833"/>
      <c r="AO300" s="833"/>
      <c r="AP300" s="833"/>
    </row>
    <row r="301" spans="1:42" ht="13.5" customHeight="1" x14ac:dyDescent="0.15">
      <c r="A301" s="111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  <c r="AB301" s="111"/>
      <c r="AC301" s="111"/>
      <c r="AD301" s="111"/>
      <c r="AE301" s="111"/>
      <c r="AF301" s="111"/>
      <c r="AG301" s="111"/>
      <c r="AH301" s="111"/>
      <c r="AI301" s="111"/>
      <c r="AJ301" s="111"/>
      <c r="AK301" s="111"/>
      <c r="AL301" s="111"/>
      <c r="AM301" s="111"/>
      <c r="AN301" s="111"/>
      <c r="AO301" s="111"/>
      <c r="AP301" s="111"/>
    </row>
    <row r="302" spans="1:42" ht="13.5" customHeight="1" x14ac:dyDescent="0.15">
      <c r="B302" s="877" t="s">
        <v>675</v>
      </c>
      <c r="C302" s="878"/>
      <c r="D302" s="878"/>
      <c r="E302" s="878"/>
      <c r="F302" s="878"/>
      <c r="G302" s="878"/>
      <c r="H302" s="878"/>
      <c r="I302" s="878"/>
      <c r="J302" s="878"/>
      <c r="K302" s="878"/>
      <c r="L302" s="878"/>
      <c r="M302" s="878"/>
      <c r="N302" s="878"/>
      <c r="O302" s="878"/>
      <c r="P302" s="878"/>
      <c r="Q302" s="878"/>
      <c r="R302" s="878"/>
      <c r="S302" s="878"/>
      <c r="T302" s="878"/>
      <c r="U302" s="878"/>
      <c r="V302" s="878"/>
      <c r="W302" s="878"/>
      <c r="X302" s="878"/>
      <c r="Y302" s="878"/>
      <c r="Z302" s="878"/>
      <c r="AA302" s="878"/>
      <c r="AB302" s="878"/>
      <c r="AC302" s="878"/>
      <c r="AD302" s="878"/>
      <c r="AE302" s="878"/>
      <c r="AF302" s="878"/>
      <c r="AG302" s="878"/>
      <c r="AH302" s="878"/>
      <c r="AI302" s="878"/>
      <c r="AJ302" s="878"/>
      <c r="AK302" s="878"/>
      <c r="AL302" s="878"/>
      <c r="AM302" s="878"/>
      <c r="AN302" s="878"/>
      <c r="AO302" s="879"/>
    </row>
    <row r="303" spans="1:42" ht="13.5" customHeight="1" x14ac:dyDescent="0.15">
      <c r="B303" s="880"/>
      <c r="C303" s="881"/>
      <c r="D303" s="881"/>
      <c r="E303" s="881"/>
      <c r="F303" s="881"/>
      <c r="G303" s="881"/>
      <c r="H303" s="881"/>
      <c r="I303" s="881"/>
      <c r="J303" s="881"/>
      <c r="K303" s="881"/>
      <c r="L303" s="881"/>
      <c r="M303" s="881"/>
      <c r="N303" s="881"/>
      <c r="O303" s="881"/>
      <c r="P303" s="881"/>
      <c r="Q303" s="881"/>
      <c r="R303" s="881"/>
      <c r="S303" s="881"/>
      <c r="T303" s="881"/>
      <c r="U303" s="881"/>
      <c r="V303" s="881"/>
      <c r="W303" s="881"/>
      <c r="X303" s="881"/>
      <c r="Y303" s="881"/>
      <c r="Z303" s="881"/>
      <c r="AA303" s="881"/>
      <c r="AB303" s="881"/>
      <c r="AC303" s="881"/>
      <c r="AD303" s="881"/>
      <c r="AE303" s="881"/>
      <c r="AF303" s="881"/>
      <c r="AG303" s="881"/>
      <c r="AH303" s="881"/>
      <c r="AI303" s="881"/>
      <c r="AJ303" s="881"/>
      <c r="AK303" s="881"/>
      <c r="AL303" s="881"/>
      <c r="AM303" s="881"/>
      <c r="AN303" s="881"/>
      <c r="AO303" s="882"/>
    </row>
    <row r="304" spans="1:42" ht="13.5" customHeight="1" x14ac:dyDescent="0.15">
      <c r="B304" s="880"/>
      <c r="C304" s="881"/>
      <c r="D304" s="881"/>
      <c r="E304" s="881"/>
      <c r="F304" s="881"/>
      <c r="G304" s="881"/>
      <c r="H304" s="881"/>
      <c r="I304" s="881"/>
      <c r="J304" s="881"/>
      <c r="K304" s="881"/>
      <c r="L304" s="881"/>
      <c r="M304" s="881"/>
      <c r="N304" s="881"/>
      <c r="O304" s="881"/>
      <c r="P304" s="881"/>
      <c r="Q304" s="881"/>
      <c r="R304" s="881"/>
      <c r="S304" s="881"/>
      <c r="T304" s="881"/>
      <c r="U304" s="881"/>
      <c r="V304" s="881"/>
      <c r="W304" s="881"/>
      <c r="X304" s="881"/>
      <c r="Y304" s="881"/>
      <c r="Z304" s="881"/>
      <c r="AA304" s="881"/>
      <c r="AB304" s="881"/>
      <c r="AC304" s="881"/>
      <c r="AD304" s="881"/>
      <c r="AE304" s="881"/>
      <c r="AF304" s="881"/>
      <c r="AG304" s="881"/>
      <c r="AH304" s="881"/>
      <c r="AI304" s="881"/>
      <c r="AJ304" s="881"/>
      <c r="AK304" s="881"/>
      <c r="AL304" s="881"/>
      <c r="AM304" s="881"/>
      <c r="AN304" s="881"/>
      <c r="AO304" s="882"/>
    </row>
    <row r="305" spans="1:42" ht="13.5" customHeight="1" x14ac:dyDescent="0.15">
      <c r="B305" s="880"/>
      <c r="C305" s="881"/>
      <c r="D305" s="881"/>
      <c r="E305" s="881"/>
      <c r="F305" s="881"/>
      <c r="G305" s="881"/>
      <c r="H305" s="881"/>
      <c r="I305" s="881"/>
      <c r="J305" s="881"/>
      <c r="K305" s="881"/>
      <c r="L305" s="881"/>
      <c r="M305" s="881"/>
      <c r="N305" s="881"/>
      <c r="O305" s="881"/>
      <c r="P305" s="881"/>
      <c r="Q305" s="881"/>
      <c r="R305" s="881"/>
      <c r="S305" s="881"/>
      <c r="T305" s="881"/>
      <c r="U305" s="881"/>
      <c r="V305" s="881"/>
      <c r="W305" s="881"/>
      <c r="X305" s="881"/>
      <c r="Y305" s="881"/>
      <c r="Z305" s="881"/>
      <c r="AA305" s="881"/>
      <c r="AB305" s="881"/>
      <c r="AC305" s="881"/>
      <c r="AD305" s="881"/>
      <c r="AE305" s="881"/>
      <c r="AF305" s="881"/>
      <c r="AG305" s="881"/>
      <c r="AH305" s="881"/>
      <c r="AI305" s="881"/>
      <c r="AJ305" s="881"/>
      <c r="AK305" s="881"/>
      <c r="AL305" s="881"/>
      <c r="AM305" s="881"/>
      <c r="AN305" s="881"/>
      <c r="AO305" s="882"/>
    </row>
    <row r="306" spans="1:42" ht="13.5" customHeight="1" x14ac:dyDescent="0.15">
      <c r="B306" s="883"/>
      <c r="C306" s="884"/>
      <c r="D306" s="884"/>
      <c r="E306" s="884"/>
      <c r="F306" s="884"/>
      <c r="G306" s="884"/>
      <c r="H306" s="884"/>
      <c r="I306" s="884"/>
      <c r="J306" s="884"/>
      <c r="K306" s="884"/>
      <c r="L306" s="884"/>
      <c r="M306" s="884"/>
      <c r="N306" s="884"/>
      <c r="O306" s="884"/>
      <c r="P306" s="884"/>
      <c r="Q306" s="884"/>
      <c r="R306" s="884"/>
      <c r="S306" s="884"/>
      <c r="T306" s="884"/>
      <c r="U306" s="884"/>
      <c r="V306" s="884"/>
      <c r="W306" s="884"/>
      <c r="X306" s="884"/>
      <c r="Y306" s="884"/>
      <c r="Z306" s="884"/>
      <c r="AA306" s="884"/>
      <c r="AB306" s="884"/>
      <c r="AC306" s="884"/>
      <c r="AD306" s="884"/>
      <c r="AE306" s="884"/>
      <c r="AF306" s="884"/>
      <c r="AG306" s="884"/>
      <c r="AH306" s="884"/>
      <c r="AI306" s="884"/>
      <c r="AJ306" s="884"/>
      <c r="AK306" s="884"/>
      <c r="AL306" s="884"/>
      <c r="AM306" s="884"/>
      <c r="AN306" s="884"/>
      <c r="AO306" s="885"/>
    </row>
    <row r="307" spans="1:42" ht="13.5" customHeight="1" x14ac:dyDescent="0.15">
      <c r="B307" s="851" t="s">
        <v>757</v>
      </c>
      <c r="C307" s="852"/>
      <c r="D307" s="852"/>
      <c r="E307" s="852"/>
      <c r="F307" s="852"/>
      <c r="G307" s="852"/>
      <c r="H307" s="852"/>
      <c r="I307" s="852"/>
      <c r="J307" s="852"/>
      <c r="K307" s="852"/>
      <c r="L307" s="852"/>
      <c r="M307" s="852"/>
      <c r="N307" s="852"/>
      <c r="O307" s="852"/>
      <c r="P307" s="852"/>
      <c r="Q307" s="852"/>
      <c r="R307" s="852"/>
      <c r="S307" s="852"/>
      <c r="T307" s="852"/>
      <c r="U307" s="852"/>
      <c r="V307" s="852"/>
      <c r="W307" s="852"/>
      <c r="X307" s="852"/>
      <c r="Y307" s="852"/>
      <c r="Z307" s="852"/>
      <c r="AA307" s="852"/>
      <c r="AB307" s="852"/>
      <c r="AC307" s="852"/>
      <c r="AD307" s="852"/>
      <c r="AE307" s="852"/>
      <c r="AF307" s="852"/>
      <c r="AG307" s="852"/>
      <c r="AH307" s="852"/>
      <c r="AI307" s="852"/>
      <c r="AJ307" s="852"/>
      <c r="AK307" s="852"/>
      <c r="AL307" s="852"/>
      <c r="AM307" s="852"/>
      <c r="AN307" s="852"/>
      <c r="AO307" s="853"/>
    </row>
    <row r="308" spans="1:42" ht="13.5" customHeight="1" x14ac:dyDescent="0.15">
      <c r="B308" s="854"/>
      <c r="C308" s="855"/>
      <c r="D308" s="855"/>
      <c r="E308" s="855"/>
      <c r="F308" s="855"/>
      <c r="G308" s="855"/>
      <c r="H308" s="855"/>
      <c r="I308" s="855"/>
      <c r="J308" s="855"/>
      <c r="K308" s="855"/>
      <c r="L308" s="855"/>
      <c r="M308" s="855"/>
      <c r="N308" s="855"/>
      <c r="O308" s="855"/>
      <c r="P308" s="855"/>
      <c r="Q308" s="855"/>
      <c r="R308" s="855"/>
      <c r="S308" s="855"/>
      <c r="T308" s="855"/>
      <c r="U308" s="855"/>
      <c r="V308" s="855"/>
      <c r="W308" s="855"/>
      <c r="X308" s="855"/>
      <c r="Y308" s="855"/>
      <c r="Z308" s="855"/>
      <c r="AA308" s="855"/>
      <c r="AB308" s="855"/>
      <c r="AC308" s="855"/>
      <c r="AD308" s="855"/>
      <c r="AE308" s="855"/>
      <c r="AF308" s="855"/>
      <c r="AG308" s="855"/>
      <c r="AH308" s="855"/>
      <c r="AI308" s="855"/>
      <c r="AJ308" s="855"/>
      <c r="AK308" s="855"/>
      <c r="AL308" s="855"/>
      <c r="AM308" s="855"/>
      <c r="AN308" s="855"/>
      <c r="AO308" s="856"/>
    </row>
    <row r="309" spans="1:42" ht="13.5" customHeight="1" x14ac:dyDescent="0.15">
      <c r="B309" s="854"/>
      <c r="C309" s="855"/>
      <c r="D309" s="855"/>
      <c r="E309" s="855"/>
      <c r="F309" s="855"/>
      <c r="G309" s="855"/>
      <c r="H309" s="855"/>
      <c r="I309" s="855"/>
      <c r="J309" s="855"/>
      <c r="K309" s="855"/>
      <c r="L309" s="855"/>
      <c r="M309" s="855"/>
      <c r="N309" s="855"/>
      <c r="O309" s="855"/>
      <c r="P309" s="855"/>
      <c r="Q309" s="855"/>
      <c r="R309" s="855"/>
      <c r="S309" s="855"/>
      <c r="T309" s="855"/>
      <c r="U309" s="855"/>
      <c r="V309" s="855"/>
      <c r="W309" s="855"/>
      <c r="X309" s="855"/>
      <c r="Y309" s="855"/>
      <c r="Z309" s="855"/>
      <c r="AA309" s="855"/>
      <c r="AB309" s="855"/>
      <c r="AC309" s="855"/>
      <c r="AD309" s="855"/>
      <c r="AE309" s="855"/>
      <c r="AF309" s="855"/>
      <c r="AG309" s="855"/>
      <c r="AH309" s="855"/>
      <c r="AI309" s="855"/>
      <c r="AJ309" s="855"/>
      <c r="AK309" s="855"/>
      <c r="AL309" s="855"/>
      <c r="AM309" s="855"/>
      <c r="AN309" s="855"/>
      <c r="AO309" s="856"/>
    </row>
    <row r="310" spans="1:42" ht="13.5" customHeight="1" x14ac:dyDescent="0.15">
      <c r="B310" s="854"/>
      <c r="C310" s="855"/>
      <c r="D310" s="855"/>
      <c r="E310" s="855"/>
      <c r="F310" s="855"/>
      <c r="G310" s="855"/>
      <c r="H310" s="855"/>
      <c r="I310" s="855"/>
      <c r="J310" s="855"/>
      <c r="K310" s="855"/>
      <c r="L310" s="855"/>
      <c r="M310" s="855"/>
      <c r="N310" s="855"/>
      <c r="O310" s="855"/>
      <c r="P310" s="855"/>
      <c r="Q310" s="855"/>
      <c r="R310" s="855"/>
      <c r="S310" s="855"/>
      <c r="T310" s="855"/>
      <c r="U310" s="855"/>
      <c r="V310" s="855"/>
      <c r="W310" s="855"/>
      <c r="X310" s="855"/>
      <c r="Y310" s="855"/>
      <c r="Z310" s="855"/>
      <c r="AA310" s="855"/>
      <c r="AB310" s="855"/>
      <c r="AC310" s="855"/>
      <c r="AD310" s="855"/>
      <c r="AE310" s="855"/>
      <c r="AF310" s="855"/>
      <c r="AG310" s="855"/>
      <c r="AH310" s="855"/>
      <c r="AI310" s="855"/>
      <c r="AJ310" s="855"/>
      <c r="AK310" s="855"/>
      <c r="AL310" s="855"/>
      <c r="AM310" s="855"/>
      <c r="AN310" s="855"/>
      <c r="AO310" s="856"/>
    </row>
    <row r="311" spans="1:42" ht="13.5" customHeight="1" x14ac:dyDescent="0.15">
      <c r="B311" s="857"/>
      <c r="C311" s="858"/>
      <c r="D311" s="858"/>
      <c r="E311" s="858"/>
      <c r="F311" s="858"/>
      <c r="G311" s="858"/>
      <c r="H311" s="858"/>
      <c r="I311" s="858"/>
      <c r="J311" s="858"/>
      <c r="K311" s="858"/>
      <c r="L311" s="858"/>
      <c r="M311" s="858"/>
      <c r="N311" s="858"/>
      <c r="O311" s="858"/>
      <c r="P311" s="858"/>
      <c r="Q311" s="858"/>
      <c r="R311" s="858"/>
      <c r="S311" s="858"/>
      <c r="T311" s="858"/>
      <c r="U311" s="858"/>
      <c r="V311" s="858"/>
      <c r="W311" s="858"/>
      <c r="X311" s="858"/>
      <c r="Y311" s="858"/>
      <c r="Z311" s="858"/>
      <c r="AA311" s="858"/>
      <c r="AB311" s="858"/>
      <c r="AC311" s="858"/>
      <c r="AD311" s="858"/>
      <c r="AE311" s="858"/>
      <c r="AF311" s="858"/>
      <c r="AG311" s="858"/>
      <c r="AH311" s="858"/>
      <c r="AI311" s="858"/>
      <c r="AJ311" s="858"/>
      <c r="AK311" s="858"/>
      <c r="AL311" s="858"/>
      <c r="AM311" s="858"/>
      <c r="AN311" s="858"/>
      <c r="AO311" s="859"/>
    </row>
    <row r="312" spans="1:42" ht="13.5" customHeight="1" x14ac:dyDescent="0.15">
      <c r="A312" s="110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  <c r="AC312" s="110"/>
      <c r="AD312" s="110"/>
      <c r="AE312" s="110"/>
      <c r="AF312" s="110"/>
      <c r="AG312" s="110"/>
      <c r="AH312" s="110"/>
      <c r="AI312" s="110"/>
      <c r="AJ312" s="110"/>
      <c r="AK312" s="110"/>
      <c r="AL312" s="110"/>
      <c r="AM312" s="110"/>
      <c r="AN312" s="110"/>
      <c r="AO312" s="110"/>
      <c r="AP312" s="110"/>
    </row>
    <row r="313" spans="1:42" ht="13.5" customHeight="1" x14ac:dyDescent="0.15">
      <c r="A313" s="838" t="s">
        <v>756</v>
      </c>
      <c r="B313" s="838"/>
      <c r="C313" s="838"/>
      <c r="D313" s="838"/>
      <c r="E313" s="838"/>
      <c r="F313" s="838"/>
      <c r="G313" s="838"/>
      <c r="H313" s="838"/>
      <c r="I313" s="838"/>
      <c r="J313" s="838"/>
      <c r="K313" s="838"/>
      <c r="L313" s="838"/>
      <c r="M313" s="838"/>
      <c r="N313" s="838"/>
      <c r="O313" s="838"/>
      <c r="P313" s="838"/>
      <c r="Q313" s="838"/>
      <c r="R313" s="838"/>
      <c r="S313" s="838"/>
      <c r="T313" s="838"/>
      <c r="U313" s="838"/>
      <c r="V313" s="838"/>
      <c r="W313" s="838"/>
      <c r="X313" s="838"/>
      <c r="Y313" s="838"/>
      <c r="Z313" s="838"/>
      <c r="AA313" s="838"/>
      <c r="AB313" s="838"/>
      <c r="AC313" s="838"/>
      <c r="AD313" s="838"/>
      <c r="AE313" s="838"/>
      <c r="AF313" s="838"/>
      <c r="AG313" s="838"/>
      <c r="AH313" s="838"/>
      <c r="AI313" s="838"/>
      <c r="AJ313" s="838"/>
      <c r="AK313" s="838"/>
      <c r="AL313" s="838"/>
      <c r="AM313" s="838"/>
      <c r="AN313" s="838"/>
      <c r="AO313" s="838"/>
      <c r="AP313" s="838"/>
    </row>
    <row r="314" spans="1:42" ht="13.5" customHeight="1" x14ac:dyDescent="0.15">
      <c r="A314" s="838"/>
      <c r="B314" s="838"/>
      <c r="C314" s="838"/>
      <c r="D314" s="838"/>
      <c r="E314" s="838"/>
      <c r="F314" s="838"/>
      <c r="G314" s="838"/>
      <c r="H314" s="838"/>
      <c r="I314" s="838"/>
      <c r="J314" s="838"/>
      <c r="K314" s="838"/>
      <c r="L314" s="838"/>
      <c r="M314" s="838"/>
      <c r="N314" s="838"/>
      <c r="O314" s="838"/>
      <c r="P314" s="838"/>
      <c r="Q314" s="838"/>
      <c r="R314" s="838"/>
      <c r="S314" s="838"/>
      <c r="T314" s="838"/>
      <c r="U314" s="838"/>
      <c r="V314" s="838"/>
      <c r="W314" s="838"/>
      <c r="X314" s="838"/>
      <c r="Y314" s="838"/>
      <c r="Z314" s="838"/>
      <c r="AA314" s="838"/>
      <c r="AB314" s="838"/>
      <c r="AC314" s="838"/>
      <c r="AD314" s="838"/>
      <c r="AE314" s="838"/>
      <c r="AF314" s="838"/>
      <c r="AG314" s="838"/>
      <c r="AH314" s="838"/>
      <c r="AI314" s="838"/>
      <c r="AJ314" s="838"/>
      <c r="AK314" s="838"/>
      <c r="AL314" s="838"/>
      <c r="AM314" s="838"/>
      <c r="AN314" s="838"/>
      <c r="AO314" s="838"/>
      <c r="AP314" s="838"/>
    </row>
    <row r="315" spans="1:42" ht="13.5" customHeight="1" x14ac:dyDescent="0.15">
      <c r="A315" s="838"/>
      <c r="B315" s="838"/>
      <c r="C315" s="838"/>
      <c r="D315" s="838"/>
      <c r="E315" s="838"/>
      <c r="F315" s="838"/>
      <c r="G315" s="838"/>
      <c r="H315" s="838"/>
      <c r="I315" s="838"/>
      <c r="J315" s="838"/>
      <c r="K315" s="838"/>
      <c r="L315" s="838"/>
      <c r="M315" s="838"/>
      <c r="N315" s="838"/>
      <c r="O315" s="838"/>
      <c r="P315" s="838"/>
      <c r="Q315" s="838"/>
      <c r="R315" s="838"/>
      <c r="S315" s="838"/>
      <c r="T315" s="838"/>
      <c r="U315" s="838"/>
      <c r="V315" s="838"/>
      <c r="W315" s="838"/>
      <c r="X315" s="838"/>
      <c r="Y315" s="838"/>
      <c r="Z315" s="838"/>
      <c r="AA315" s="838"/>
      <c r="AB315" s="838"/>
      <c r="AC315" s="838"/>
      <c r="AD315" s="838"/>
      <c r="AE315" s="838"/>
      <c r="AF315" s="838"/>
      <c r="AG315" s="838"/>
      <c r="AH315" s="838"/>
      <c r="AI315" s="838"/>
      <c r="AJ315" s="838"/>
      <c r="AK315" s="838"/>
      <c r="AL315" s="838"/>
      <c r="AM315" s="838"/>
      <c r="AN315" s="838"/>
      <c r="AO315" s="838"/>
      <c r="AP315" s="838"/>
    </row>
    <row r="316" spans="1:42" ht="13.5" customHeight="1" x14ac:dyDescent="0.15">
      <c r="A316" s="848" t="s">
        <v>725</v>
      </c>
      <c r="B316" s="848"/>
      <c r="C316" s="848"/>
      <c r="D316" s="848"/>
      <c r="E316" s="848"/>
      <c r="F316" s="849" t="s">
        <v>755</v>
      </c>
      <c r="G316" s="849"/>
      <c r="H316" s="849"/>
      <c r="I316" s="849"/>
      <c r="J316" s="849"/>
      <c r="K316" s="849"/>
      <c r="L316" s="849"/>
      <c r="M316" s="849"/>
      <c r="N316" s="849"/>
      <c r="O316" s="849"/>
      <c r="P316" s="849"/>
      <c r="Q316" s="849"/>
      <c r="R316" s="849"/>
      <c r="S316" s="849"/>
      <c r="T316" s="849"/>
      <c r="U316" s="849"/>
      <c r="V316" s="849"/>
      <c r="W316" s="849"/>
      <c r="X316" s="849"/>
      <c r="Y316" s="849"/>
      <c r="Z316" s="849"/>
      <c r="AA316" s="849"/>
      <c r="AB316" s="849"/>
      <c r="AC316" s="849"/>
      <c r="AD316" s="849"/>
      <c r="AE316" s="849"/>
      <c r="AF316" s="849"/>
      <c r="AG316" s="848" t="s">
        <v>726</v>
      </c>
      <c r="AH316" s="848"/>
      <c r="AI316" s="848"/>
      <c r="AJ316" s="848"/>
      <c r="AK316" s="848"/>
      <c r="AL316" s="848"/>
      <c r="AM316" s="848"/>
      <c r="AN316" s="848"/>
      <c r="AO316" s="848"/>
      <c r="AP316" s="848"/>
    </row>
    <row r="317" spans="1:42" ht="13.5" customHeight="1" x14ac:dyDescent="0.15">
      <c r="A317" s="848"/>
      <c r="B317" s="848"/>
      <c r="C317" s="848"/>
      <c r="D317" s="848"/>
      <c r="E317" s="848"/>
      <c r="F317" s="849"/>
      <c r="G317" s="849"/>
      <c r="H317" s="849"/>
      <c r="I317" s="849"/>
      <c r="J317" s="849"/>
      <c r="K317" s="849"/>
      <c r="L317" s="849"/>
      <c r="M317" s="849"/>
      <c r="N317" s="849"/>
      <c r="O317" s="849"/>
      <c r="P317" s="849"/>
      <c r="Q317" s="849"/>
      <c r="R317" s="849"/>
      <c r="S317" s="849"/>
      <c r="T317" s="849"/>
      <c r="U317" s="849"/>
      <c r="V317" s="849"/>
      <c r="W317" s="849"/>
      <c r="X317" s="849"/>
      <c r="Y317" s="849"/>
      <c r="Z317" s="849"/>
      <c r="AA317" s="849"/>
      <c r="AB317" s="849"/>
      <c r="AC317" s="849"/>
      <c r="AD317" s="849"/>
      <c r="AE317" s="849"/>
      <c r="AF317" s="849"/>
      <c r="AG317" s="848"/>
      <c r="AH317" s="848"/>
      <c r="AI317" s="848"/>
      <c r="AJ317" s="848"/>
      <c r="AK317" s="848"/>
      <c r="AL317" s="848"/>
      <c r="AM317" s="848"/>
      <c r="AN317" s="848"/>
      <c r="AO317" s="848"/>
      <c r="AP317" s="848"/>
    </row>
    <row r="318" spans="1:42" ht="13.5" customHeight="1" x14ac:dyDescent="0.15">
      <c r="A318" s="848"/>
      <c r="B318" s="848"/>
      <c r="C318" s="848"/>
      <c r="D318" s="848"/>
      <c r="E318" s="848"/>
      <c r="F318" s="849"/>
      <c r="G318" s="849"/>
      <c r="H318" s="849"/>
      <c r="I318" s="849"/>
      <c r="J318" s="849"/>
      <c r="K318" s="849"/>
      <c r="L318" s="849"/>
      <c r="M318" s="849"/>
      <c r="N318" s="849"/>
      <c r="O318" s="849"/>
      <c r="P318" s="849"/>
      <c r="Q318" s="849"/>
      <c r="R318" s="849"/>
      <c r="S318" s="849"/>
      <c r="T318" s="849"/>
      <c r="U318" s="849"/>
      <c r="V318" s="849"/>
      <c r="W318" s="849"/>
      <c r="X318" s="849"/>
      <c r="Y318" s="849"/>
      <c r="Z318" s="849"/>
      <c r="AA318" s="849"/>
      <c r="AB318" s="849"/>
      <c r="AC318" s="849"/>
      <c r="AD318" s="849"/>
      <c r="AE318" s="849"/>
      <c r="AF318" s="849"/>
      <c r="AG318" s="848"/>
      <c r="AH318" s="848"/>
      <c r="AI318" s="848"/>
      <c r="AJ318" s="848"/>
      <c r="AK318" s="848"/>
      <c r="AL318" s="848"/>
      <c r="AM318" s="848"/>
      <c r="AN318" s="848"/>
      <c r="AO318" s="848"/>
      <c r="AP318" s="848"/>
    </row>
    <row r="323" spans="1:42" ht="13.5" customHeight="1" x14ac:dyDescent="0.15">
      <c r="A323" s="839" t="s">
        <v>754</v>
      </c>
      <c r="B323" s="869"/>
      <c r="C323" s="869"/>
      <c r="D323" s="869"/>
      <c r="E323" s="869"/>
      <c r="F323" s="869"/>
      <c r="G323" s="869"/>
      <c r="H323" s="869"/>
      <c r="I323" s="869"/>
      <c r="J323" s="869"/>
      <c r="K323" s="869"/>
      <c r="L323" s="869"/>
      <c r="M323" s="869"/>
      <c r="N323" s="869"/>
      <c r="O323" s="869"/>
      <c r="P323" s="869"/>
      <c r="Q323" s="869"/>
      <c r="R323" s="869"/>
      <c r="S323" s="869"/>
      <c r="T323" s="869"/>
      <c r="U323" s="869"/>
      <c r="V323" s="869"/>
      <c r="W323" s="869"/>
      <c r="X323" s="869"/>
      <c r="Y323" s="869"/>
      <c r="Z323" s="869"/>
      <c r="AA323" s="869"/>
      <c r="AB323" s="869"/>
      <c r="AC323" s="869"/>
      <c r="AD323" s="869"/>
      <c r="AE323" s="869"/>
      <c r="AF323" s="869"/>
      <c r="AG323" s="869"/>
      <c r="AH323" s="869"/>
      <c r="AI323" s="869"/>
      <c r="AJ323" s="869"/>
      <c r="AK323" s="869"/>
      <c r="AL323" s="869"/>
      <c r="AM323" s="869"/>
      <c r="AN323" s="869"/>
      <c r="AO323" s="869"/>
      <c r="AP323" s="870"/>
    </row>
    <row r="324" spans="1:42" ht="13.5" customHeight="1" x14ac:dyDescent="0.15">
      <c r="A324" s="871"/>
      <c r="B324" s="872"/>
      <c r="C324" s="872"/>
      <c r="D324" s="872"/>
      <c r="E324" s="872"/>
      <c r="F324" s="872"/>
      <c r="G324" s="872"/>
      <c r="H324" s="872"/>
      <c r="I324" s="872"/>
      <c r="J324" s="872"/>
      <c r="K324" s="872"/>
      <c r="L324" s="872"/>
      <c r="M324" s="872"/>
      <c r="N324" s="872"/>
      <c r="O324" s="872"/>
      <c r="P324" s="872"/>
      <c r="Q324" s="872"/>
      <c r="R324" s="872"/>
      <c r="S324" s="872"/>
      <c r="T324" s="872"/>
      <c r="U324" s="872"/>
      <c r="V324" s="872"/>
      <c r="W324" s="872"/>
      <c r="X324" s="872"/>
      <c r="Y324" s="872"/>
      <c r="Z324" s="872"/>
      <c r="AA324" s="872"/>
      <c r="AB324" s="872"/>
      <c r="AC324" s="872"/>
      <c r="AD324" s="872"/>
      <c r="AE324" s="872"/>
      <c r="AF324" s="872"/>
      <c r="AG324" s="872"/>
      <c r="AH324" s="872"/>
      <c r="AI324" s="872"/>
      <c r="AJ324" s="872"/>
      <c r="AK324" s="872"/>
      <c r="AL324" s="872"/>
      <c r="AM324" s="872"/>
      <c r="AN324" s="872"/>
      <c r="AO324" s="872"/>
      <c r="AP324" s="873"/>
    </row>
    <row r="325" spans="1:42" ht="13.5" customHeight="1" x14ac:dyDescent="0.15">
      <c r="A325" s="871"/>
      <c r="B325" s="872"/>
      <c r="C325" s="872"/>
      <c r="D325" s="872"/>
      <c r="E325" s="872"/>
      <c r="F325" s="872"/>
      <c r="G325" s="872"/>
      <c r="H325" s="872"/>
      <c r="I325" s="872"/>
      <c r="J325" s="872"/>
      <c r="K325" s="872"/>
      <c r="L325" s="872"/>
      <c r="M325" s="872"/>
      <c r="N325" s="872"/>
      <c r="O325" s="872"/>
      <c r="P325" s="872"/>
      <c r="Q325" s="872"/>
      <c r="R325" s="872"/>
      <c r="S325" s="872"/>
      <c r="T325" s="872"/>
      <c r="U325" s="872"/>
      <c r="V325" s="872"/>
      <c r="W325" s="872"/>
      <c r="X325" s="872"/>
      <c r="Y325" s="872"/>
      <c r="Z325" s="872"/>
      <c r="AA325" s="872"/>
      <c r="AB325" s="872"/>
      <c r="AC325" s="872"/>
      <c r="AD325" s="872"/>
      <c r="AE325" s="872"/>
      <c r="AF325" s="872"/>
      <c r="AG325" s="872"/>
      <c r="AH325" s="872"/>
      <c r="AI325" s="872"/>
      <c r="AJ325" s="872"/>
      <c r="AK325" s="872"/>
      <c r="AL325" s="872"/>
      <c r="AM325" s="872"/>
      <c r="AN325" s="872"/>
      <c r="AO325" s="872"/>
      <c r="AP325" s="873"/>
    </row>
    <row r="326" spans="1:42" ht="13.5" customHeight="1" x14ac:dyDescent="0.15">
      <c r="A326" s="871"/>
      <c r="B326" s="872"/>
      <c r="C326" s="872"/>
      <c r="D326" s="872"/>
      <c r="E326" s="872"/>
      <c r="F326" s="872"/>
      <c r="G326" s="872"/>
      <c r="H326" s="872"/>
      <c r="I326" s="872"/>
      <c r="J326" s="872"/>
      <c r="K326" s="872"/>
      <c r="L326" s="872"/>
      <c r="M326" s="872"/>
      <c r="N326" s="872"/>
      <c r="O326" s="872"/>
      <c r="P326" s="872"/>
      <c r="Q326" s="872"/>
      <c r="R326" s="872"/>
      <c r="S326" s="872"/>
      <c r="T326" s="872"/>
      <c r="U326" s="872"/>
      <c r="V326" s="872"/>
      <c r="W326" s="872"/>
      <c r="X326" s="872"/>
      <c r="Y326" s="872"/>
      <c r="Z326" s="872"/>
      <c r="AA326" s="872"/>
      <c r="AB326" s="872"/>
      <c r="AC326" s="872"/>
      <c r="AD326" s="872"/>
      <c r="AE326" s="872"/>
      <c r="AF326" s="872"/>
      <c r="AG326" s="872"/>
      <c r="AH326" s="872"/>
      <c r="AI326" s="872"/>
      <c r="AJ326" s="872"/>
      <c r="AK326" s="872"/>
      <c r="AL326" s="872"/>
      <c r="AM326" s="872"/>
      <c r="AN326" s="872"/>
      <c r="AO326" s="872"/>
      <c r="AP326" s="873"/>
    </row>
    <row r="327" spans="1:42" ht="13.5" customHeight="1" x14ac:dyDescent="0.15">
      <c r="A327" s="871"/>
      <c r="B327" s="872"/>
      <c r="C327" s="872"/>
      <c r="D327" s="872"/>
      <c r="E327" s="872"/>
      <c r="F327" s="872"/>
      <c r="G327" s="872"/>
      <c r="H327" s="872"/>
      <c r="I327" s="872"/>
      <c r="J327" s="872"/>
      <c r="K327" s="872"/>
      <c r="L327" s="872"/>
      <c r="M327" s="872"/>
      <c r="N327" s="872"/>
      <c r="O327" s="872"/>
      <c r="P327" s="872"/>
      <c r="Q327" s="872"/>
      <c r="R327" s="872"/>
      <c r="S327" s="872"/>
      <c r="T327" s="872"/>
      <c r="U327" s="872"/>
      <c r="V327" s="872"/>
      <c r="W327" s="872"/>
      <c r="X327" s="872"/>
      <c r="Y327" s="872"/>
      <c r="Z327" s="872"/>
      <c r="AA327" s="872"/>
      <c r="AB327" s="872"/>
      <c r="AC327" s="872"/>
      <c r="AD327" s="872"/>
      <c r="AE327" s="872"/>
      <c r="AF327" s="872"/>
      <c r="AG327" s="872"/>
      <c r="AH327" s="872"/>
      <c r="AI327" s="872"/>
      <c r="AJ327" s="872"/>
      <c r="AK327" s="872"/>
      <c r="AL327" s="872"/>
      <c r="AM327" s="872"/>
      <c r="AN327" s="872"/>
      <c r="AO327" s="872"/>
      <c r="AP327" s="873"/>
    </row>
    <row r="328" spans="1:42" ht="13.5" customHeight="1" x14ac:dyDescent="0.15">
      <c r="A328" s="871"/>
      <c r="B328" s="872"/>
      <c r="C328" s="872"/>
      <c r="D328" s="872"/>
      <c r="E328" s="872"/>
      <c r="F328" s="872"/>
      <c r="G328" s="872"/>
      <c r="H328" s="872"/>
      <c r="I328" s="872"/>
      <c r="J328" s="872"/>
      <c r="K328" s="872"/>
      <c r="L328" s="872"/>
      <c r="M328" s="872"/>
      <c r="N328" s="872"/>
      <c r="O328" s="872"/>
      <c r="P328" s="872"/>
      <c r="Q328" s="872"/>
      <c r="R328" s="872"/>
      <c r="S328" s="872"/>
      <c r="T328" s="872"/>
      <c r="U328" s="872"/>
      <c r="V328" s="872"/>
      <c r="W328" s="872"/>
      <c r="X328" s="872"/>
      <c r="Y328" s="872"/>
      <c r="Z328" s="872"/>
      <c r="AA328" s="872"/>
      <c r="AB328" s="872"/>
      <c r="AC328" s="872"/>
      <c r="AD328" s="872"/>
      <c r="AE328" s="872"/>
      <c r="AF328" s="872"/>
      <c r="AG328" s="872"/>
      <c r="AH328" s="872"/>
      <c r="AI328" s="872"/>
      <c r="AJ328" s="872"/>
      <c r="AK328" s="872"/>
      <c r="AL328" s="872"/>
      <c r="AM328" s="872"/>
      <c r="AN328" s="872"/>
      <c r="AO328" s="872"/>
      <c r="AP328" s="873"/>
    </row>
    <row r="329" spans="1:42" ht="13.5" customHeight="1" x14ac:dyDescent="0.15">
      <c r="A329" s="874"/>
      <c r="B329" s="875"/>
      <c r="C329" s="875"/>
      <c r="D329" s="875"/>
      <c r="E329" s="875"/>
      <c r="F329" s="875"/>
      <c r="G329" s="875"/>
      <c r="H329" s="875"/>
      <c r="I329" s="875"/>
      <c r="J329" s="875"/>
      <c r="K329" s="875"/>
      <c r="L329" s="875"/>
      <c r="M329" s="875"/>
      <c r="N329" s="875"/>
      <c r="O329" s="875"/>
      <c r="P329" s="875"/>
      <c r="Q329" s="875"/>
      <c r="R329" s="875"/>
      <c r="S329" s="875"/>
      <c r="T329" s="875"/>
      <c r="U329" s="875"/>
      <c r="V329" s="875"/>
      <c r="W329" s="875"/>
      <c r="X329" s="875"/>
      <c r="Y329" s="875"/>
      <c r="Z329" s="875"/>
      <c r="AA329" s="875"/>
      <c r="AB329" s="875"/>
      <c r="AC329" s="875"/>
      <c r="AD329" s="875"/>
      <c r="AE329" s="875"/>
      <c r="AF329" s="875"/>
      <c r="AG329" s="875"/>
      <c r="AH329" s="875"/>
      <c r="AI329" s="875"/>
      <c r="AJ329" s="875"/>
      <c r="AK329" s="875"/>
      <c r="AL329" s="875"/>
      <c r="AM329" s="875"/>
      <c r="AN329" s="875"/>
      <c r="AO329" s="875"/>
      <c r="AP329" s="876"/>
    </row>
    <row r="331" spans="1:42" ht="13.5" customHeight="1" x14ac:dyDescent="0.15">
      <c r="A331" s="860"/>
      <c r="B331" s="861"/>
      <c r="C331" s="861"/>
      <c r="D331" s="861"/>
      <c r="E331" s="861"/>
      <c r="F331" s="861"/>
      <c r="G331" s="861"/>
      <c r="H331" s="861"/>
      <c r="I331" s="861"/>
      <c r="J331" s="861"/>
      <c r="K331" s="861"/>
      <c r="L331" s="861"/>
      <c r="M331" s="861"/>
      <c r="N331" s="861"/>
      <c r="O331" s="861"/>
      <c r="P331" s="861"/>
      <c r="Q331" s="861"/>
      <c r="R331" s="861"/>
      <c r="S331" s="861"/>
      <c r="T331" s="861"/>
      <c r="U331" s="861"/>
      <c r="V331" s="861"/>
      <c r="W331" s="861"/>
      <c r="X331" s="861"/>
      <c r="Y331" s="861"/>
      <c r="Z331" s="861"/>
      <c r="AA331" s="861"/>
      <c r="AB331" s="861"/>
      <c r="AC331" s="861"/>
      <c r="AD331" s="861"/>
      <c r="AE331" s="861"/>
      <c r="AF331" s="861"/>
      <c r="AG331" s="861"/>
      <c r="AH331" s="861"/>
      <c r="AI331" s="861"/>
      <c r="AJ331" s="861"/>
      <c r="AK331" s="861"/>
      <c r="AL331" s="861"/>
      <c r="AM331" s="861"/>
      <c r="AN331" s="861"/>
      <c r="AO331" s="861"/>
      <c r="AP331" s="862"/>
    </row>
    <row r="332" spans="1:42" ht="13.5" customHeight="1" x14ac:dyDescent="0.15">
      <c r="A332" s="863"/>
      <c r="B332" s="864"/>
      <c r="C332" s="864"/>
      <c r="D332" s="864"/>
      <c r="E332" s="864"/>
      <c r="F332" s="864"/>
      <c r="G332" s="864"/>
      <c r="H332" s="864"/>
      <c r="I332" s="864"/>
      <c r="J332" s="864"/>
      <c r="K332" s="864"/>
      <c r="L332" s="864"/>
      <c r="M332" s="864"/>
      <c r="N332" s="864"/>
      <c r="O332" s="864"/>
      <c r="P332" s="864"/>
      <c r="Q332" s="864"/>
      <c r="R332" s="864"/>
      <c r="S332" s="864"/>
      <c r="T332" s="864"/>
      <c r="U332" s="864"/>
      <c r="V332" s="864"/>
      <c r="W332" s="864"/>
      <c r="X332" s="864"/>
      <c r="Y332" s="864"/>
      <c r="Z332" s="864"/>
      <c r="AA332" s="864"/>
      <c r="AB332" s="864"/>
      <c r="AC332" s="864"/>
      <c r="AD332" s="864"/>
      <c r="AE332" s="864"/>
      <c r="AF332" s="864"/>
      <c r="AG332" s="864"/>
      <c r="AH332" s="864"/>
      <c r="AI332" s="864"/>
      <c r="AJ332" s="864"/>
      <c r="AK332" s="864"/>
      <c r="AL332" s="864"/>
      <c r="AM332" s="864"/>
      <c r="AN332" s="864"/>
      <c r="AO332" s="864"/>
      <c r="AP332" s="865"/>
    </row>
    <row r="333" spans="1:42" ht="13.5" customHeight="1" x14ac:dyDescent="0.15">
      <c r="A333" s="863"/>
      <c r="B333" s="864"/>
      <c r="C333" s="864"/>
      <c r="D333" s="864"/>
      <c r="E333" s="864"/>
      <c r="F333" s="864"/>
      <c r="G333" s="864"/>
      <c r="H333" s="864"/>
      <c r="I333" s="864"/>
      <c r="J333" s="864"/>
      <c r="K333" s="864"/>
      <c r="L333" s="864"/>
      <c r="M333" s="864"/>
      <c r="N333" s="864"/>
      <c r="O333" s="864"/>
      <c r="P333" s="864"/>
      <c r="Q333" s="864"/>
      <c r="R333" s="864"/>
      <c r="S333" s="864"/>
      <c r="T333" s="864"/>
      <c r="U333" s="864"/>
      <c r="V333" s="864"/>
      <c r="W333" s="864"/>
      <c r="X333" s="864"/>
      <c r="Y333" s="864"/>
      <c r="Z333" s="864"/>
      <c r="AA333" s="864"/>
      <c r="AB333" s="864"/>
      <c r="AC333" s="864"/>
      <c r="AD333" s="864"/>
      <c r="AE333" s="864"/>
      <c r="AF333" s="864"/>
      <c r="AG333" s="864"/>
      <c r="AH333" s="864"/>
      <c r="AI333" s="864"/>
      <c r="AJ333" s="864"/>
      <c r="AK333" s="864"/>
      <c r="AL333" s="864"/>
      <c r="AM333" s="864"/>
      <c r="AN333" s="864"/>
      <c r="AO333" s="864"/>
      <c r="AP333" s="865"/>
    </row>
    <row r="334" spans="1:42" ht="13.5" customHeight="1" x14ac:dyDescent="0.15">
      <c r="A334" s="863"/>
      <c r="B334" s="864"/>
      <c r="C334" s="864"/>
      <c r="D334" s="864"/>
      <c r="E334" s="864"/>
      <c r="F334" s="864"/>
      <c r="G334" s="864"/>
      <c r="H334" s="864"/>
      <c r="I334" s="864"/>
      <c r="J334" s="864"/>
      <c r="K334" s="864"/>
      <c r="L334" s="864"/>
      <c r="M334" s="864"/>
      <c r="N334" s="864"/>
      <c r="O334" s="864"/>
      <c r="P334" s="864"/>
      <c r="Q334" s="864"/>
      <c r="R334" s="864"/>
      <c r="S334" s="864"/>
      <c r="T334" s="864"/>
      <c r="U334" s="864"/>
      <c r="V334" s="864"/>
      <c r="W334" s="864"/>
      <c r="X334" s="864"/>
      <c r="Y334" s="864"/>
      <c r="Z334" s="864"/>
      <c r="AA334" s="864"/>
      <c r="AB334" s="864"/>
      <c r="AC334" s="864"/>
      <c r="AD334" s="864"/>
      <c r="AE334" s="864"/>
      <c r="AF334" s="864"/>
      <c r="AG334" s="864"/>
      <c r="AH334" s="864"/>
      <c r="AI334" s="864"/>
      <c r="AJ334" s="864"/>
      <c r="AK334" s="864"/>
      <c r="AL334" s="864"/>
      <c r="AM334" s="864"/>
      <c r="AN334" s="864"/>
      <c r="AO334" s="864"/>
      <c r="AP334" s="865"/>
    </row>
    <row r="335" spans="1:42" ht="13.5" customHeight="1" x14ac:dyDescent="0.15">
      <c r="A335" s="863"/>
      <c r="B335" s="864"/>
      <c r="C335" s="864"/>
      <c r="D335" s="864"/>
      <c r="E335" s="864"/>
      <c r="F335" s="864"/>
      <c r="G335" s="864"/>
      <c r="H335" s="864"/>
      <c r="I335" s="864"/>
      <c r="J335" s="864"/>
      <c r="K335" s="864"/>
      <c r="L335" s="864"/>
      <c r="M335" s="864"/>
      <c r="N335" s="864"/>
      <c r="O335" s="864"/>
      <c r="P335" s="864"/>
      <c r="Q335" s="864"/>
      <c r="R335" s="864"/>
      <c r="S335" s="864"/>
      <c r="T335" s="864"/>
      <c r="U335" s="864"/>
      <c r="V335" s="864"/>
      <c r="W335" s="864"/>
      <c r="X335" s="864"/>
      <c r="Y335" s="864"/>
      <c r="Z335" s="864"/>
      <c r="AA335" s="864"/>
      <c r="AB335" s="864"/>
      <c r="AC335" s="864"/>
      <c r="AD335" s="864"/>
      <c r="AE335" s="864"/>
      <c r="AF335" s="864"/>
      <c r="AG335" s="864"/>
      <c r="AH335" s="864"/>
      <c r="AI335" s="864"/>
      <c r="AJ335" s="864"/>
      <c r="AK335" s="864"/>
      <c r="AL335" s="864"/>
      <c r="AM335" s="864"/>
      <c r="AN335" s="864"/>
      <c r="AO335" s="864"/>
      <c r="AP335" s="865"/>
    </row>
    <row r="336" spans="1:42" ht="13.5" customHeight="1" x14ac:dyDescent="0.15">
      <c r="A336" s="863"/>
      <c r="B336" s="864"/>
      <c r="C336" s="864"/>
      <c r="D336" s="864"/>
      <c r="E336" s="864"/>
      <c r="F336" s="864"/>
      <c r="G336" s="864"/>
      <c r="H336" s="864"/>
      <c r="I336" s="864"/>
      <c r="J336" s="864"/>
      <c r="K336" s="864"/>
      <c r="L336" s="864"/>
      <c r="M336" s="864"/>
      <c r="N336" s="864"/>
      <c r="O336" s="864"/>
      <c r="P336" s="864"/>
      <c r="Q336" s="864"/>
      <c r="R336" s="864"/>
      <c r="S336" s="864"/>
      <c r="T336" s="864"/>
      <c r="U336" s="864"/>
      <c r="V336" s="864"/>
      <c r="W336" s="864"/>
      <c r="X336" s="864"/>
      <c r="Y336" s="864"/>
      <c r="Z336" s="864"/>
      <c r="AA336" s="864"/>
      <c r="AB336" s="864"/>
      <c r="AC336" s="864"/>
      <c r="AD336" s="864"/>
      <c r="AE336" s="864"/>
      <c r="AF336" s="864"/>
      <c r="AG336" s="864"/>
      <c r="AH336" s="864"/>
      <c r="AI336" s="864"/>
      <c r="AJ336" s="864"/>
      <c r="AK336" s="864"/>
      <c r="AL336" s="864"/>
      <c r="AM336" s="864"/>
      <c r="AN336" s="864"/>
      <c r="AO336" s="864"/>
      <c r="AP336" s="865"/>
    </row>
    <row r="337" spans="1:42" ht="13.5" customHeight="1" x14ac:dyDescent="0.15">
      <c r="A337" s="863"/>
      <c r="B337" s="864"/>
      <c r="C337" s="864"/>
      <c r="D337" s="864"/>
      <c r="E337" s="864"/>
      <c r="F337" s="864"/>
      <c r="G337" s="864"/>
      <c r="H337" s="864"/>
      <c r="I337" s="864"/>
      <c r="J337" s="864"/>
      <c r="K337" s="864"/>
      <c r="L337" s="864"/>
      <c r="M337" s="864"/>
      <c r="N337" s="864"/>
      <c r="O337" s="864"/>
      <c r="P337" s="864"/>
      <c r="Q337" s="864"/>
      <c r="R337" s="864"/>
      <c r="S337" s="864"/>
      <c r="T337" s="864"/>
      <c r="U337" s="864"/>
      <c r="V337" s="864"/>
      <c r="W337" s="864"/>
      <c r="X337" s="864"/>
      <c r="Y337" s="864"/>
      <c r="Z337" s="864"/>
      <c r="AA337" s="864"/>
      <c r="AB337" s="864"/>
      <c r="AC337" s="864"/>
      <c r="AD337" s="864"/>
      <c r="AE337" s="864"/>
      <c r="AF337" s="864"/>
      <c r="AG337" s="864"/>
      <c r="AH337" s="864"/>
      <c r="AI337" s="864"/>
      <c r="AJ337" s="864"/>
      <c r="AK337" s="864"/>
      <c r="AL337" s="864"/>
      <c r="AM337" s="864"/>
      <c r="AN337" s="864"/>
      <c r="AO337" s="864"/>
      <c r="AP337" s="865"/>
    </row>
    <row r="338" spans="1:42" ht="13.5" customHeight="1" x14ac:dyDescent="0.15">
      <c r="A338" s="863"/>
      <c r="B338" s="864"/>
      <c r="C338" s="864"/>
      <c r="D338" s="864"/>
      <c r="E338" s="864"/>
      <c r="F338" s="864"/>
      <c r="G338" s="864"/>
      <c r="H338" s="864"/>
      <c r="I338" s="864"/>
      <c r="J338" s="864"/>
      <c r="K338" s="864"/>
      <c r="L338" s="864"/>
      <c r="M338" s="864"/>
      <c r="N338" s="864"/>
      <c r="O338" s="864"/>
      <c r="P338" s="864"/>
      <c r="Q338" s="864"/>
      <c r="R338" s="864"/>
      <c r="S338" s="864"/>
      <c r="T338" s="864"/>
      <c r="U338" s="864"/>
      <c r="V338" s="864"/>
      <c r="W338" s="864"/>
      <c r="X338" s="864"/>
      <c r="Y338" s="864"/>
      <c r="Z338" s="864"/>
      <c r="AA338" s="864"/>
      <c r="AB338" s="864"/>
      <c r="AC338" s="864"/>
      <c r="AD338" s="864"/>
      <c r="AE338" s="864"/>
      <c r="AF338" s="864"/>
      <c r="AG338" s="864"/>
      <c r="AH338" s="864"/>
      <c r="AI338" s="864"/>
      <c r="AJ338" s="864"/>
      <c r="AK338" s="864"/>
      <c r="AL338" s="864"/>
      <c r="AM338" s="864"/>
      <c r="AN338" s="864"/>
      <c r="AO338" s="864"/>
      <c r="AP338" s="865"/>
    </row>
    <row r="339" spans="1:42" ht="13.5" customHeight="1" x14ac:dyDescent="0.15">
      <c r="A339" s="863"/>
      <c r="B339" s="864"/>
      <c r="C339" s="864"/>
      <c r="D339" s="864"/>
      <c r="E339" s="864"/>
      <c r="F339" s="864"/>
      <c r="G339" s="864"/>
      <c r="H339" s="864"/>
      <c r="I339" s="864"/>
      <c r="J339" s="864"/>
      <c r="K339" s="864"/>
      <c r="L339" s="864"/>
      <c r="M339" s="864"/>
      <c r="N339" s="864"/>
      <c r="O339" s="864"/>
      <c r="P339" s="864"/>
      <c r="Q339" s="864"/>
      <c r="R339" s="864"/>
      <c r="S339" s="864"/>
      <c r="T339" s="864"/>
      <c r="U339" s="864"/>
      <c r="V339" s="864"/>
      <c r="W339" s="864"/>
      <c r="X339" s="864"/>
      <c r="Y339" s="864"/>
      <c r="Z339" s="864"/>
      <c r="AA339" s="864"/>
      <c r="AB339" s="864"/>
      <c r="AC339" s="864"/>
      <c r="AD339" s="864"/>
      <c r="AE339" s="864"/>
      <c r="AF339" s="864"/>
      <c r="AG339" s="864"/>
      <c r="AH339" s="864"/>
      <c r="AI339" s="864"/>
      <c r="AJ339" s="864"/>
      <c r="AK339" s="864"/>
      <c r="AL339" s="864"/>
      <c r="AM339" s="864"/>
      <c r="AN339" s="864"/>
      <c r="AO339" s="864"/>
      <c r="AP339" s="865"/>
    </row>
    <row r="340" spans="1:42" ht="13.5" customHeight="1" x14ac:dyDescent="0.15">
      <c r="A340" s="863"/>
      <c r="B340" s="864"/>
      <c r="C340" s="864"/>
      <c r="D340" s="864"/>
      <c r="E340" s="864"/>
      <c r="F340" s="864"/>
      <c r="G340" s="864"/>
      <c r="H340" s="864"/>
      <c r="I340" s="864"/>
      <c r="J340" s="864"/>
      <c r="K340" s="864"/>
      <c r="L340" s="864"/>
      <c r="M340" s="864"/>
      <c r="N340" s="864"/>
      <c r="O340" s="864"/>
      <c r="P340" s="864"/>
      <c r="Q340" s="864"/>
      <c r="R340" s="864"/>
      <c r="S340" s="864"/>
      <c r="T340" s="864"/>
      <c r="U340" s="864"/>
      <c r="V340" s="864"/>
      <c r="W340" s="864"/>
      <c r="X340" s="864"/>
      <c r="Y340" s="864"/>
      <c r="Z340" s="864"/>
      <c r="AA340" s="864"/>
      <c r="AB340" s="864"/>
      <c r="AC340" s="864"/>
      <c r="AD340" s="864"/>
      <c r="AE340" s="864"/>
      <c r="AF340" s="864"/>
      <c r="AG340" s="864"/>
      <c r="AH340" s="864"/>
      <c r="AI340" s="864"/>
      <c r="AJ340" s="864"/>
      <c r="AK340" s="864"/>
      <c r="AL340" s="864"/>
      <c r="AM340" s="864"/>
      <c r="AN340" s="864"/>
      <c r="AO340" s="864"/>
      <c r="AP340" s="865"/>
    </row>
    <row r="341" spans="1:42" ht="13.5" customHeight="1" x14ac:dyDescent="0.15">
      <c r="A341" s="863"/>
      <c r="B341" s="864"/>
      <c r="C341" s="864"/>
      <c r="D341" s="864"/>
      <c r="E341" s="864"/>
      <c r="F341" s="864"/>
      <c r="G341" s="864"/>
      <c r="H341" s="864"/>
      <c r="I341" s="864"/>
      <c r="J341" s="864"/>
      <c r="K341" s="864"/>
      <c r="L341" s="864"/>
      <c r="M341" s="864"/>
      <c r="N341" s="864"/>
      <c r="O341" s="864"/>
      <c r="P341" s="864"/>
      <c r="Q341" s="864"/>
      <c r="R341" s="864"/>
      <c r="S341" s="864"/>
      <c r="T341" s="864"/>
      <c r="U341" s="864"/>
      <c r="V341" s="864"/>
      <c r="W341" s="864"/>
      <c r="X341" s="864"/>
      <c r="Y341" s="864"/>
      <c r="Z341" s="864"/>
      <c r="AA341" s="864"/>
      <c r="AB341" s="864"/>
      <c r="AC341" s="864"/>
      <c r="AD341" s="864"/>
      <c r="AE341" s="864"/>
      <c r="AF341" s="864"/>
      <c r="AG341" s="864"/>
      <c r="AH341" s="864"/>
      <c r="AI341" s="864"/>
      <c r="AJ341" s="864"/>
      <c r="AK341" s="864"/>
      <c r="AL341" s="864"/>
      <c r="AM341" s="864"/>
      <c r="AN341" s="864"/>
      <c r="AO341" s="864"/>
      <c r="AP341" s="865"/>
    </row>
    <row r="342" spans="1:42" ht="13.5" customHeight="1" x14ac:dyDescent="0.15">
      <c r="A342" s="863"/>
      <c r="B342" s="864"/>
      <c r="C342" s="864"/>
      <c r="D342" s="864"/>
      <c r="E342" s="864"/>
      <c r="F342" s="864"/>
      <c r="G342" s="864"/>
      <c r="H342" s="864"/>
      <c r="I342" s="864"/>
      <c r="J342" s="864"/>
      <c r="K342" s="864"/>
      <c r="L342" s="864"/>
      <c r="M342" s="864"/>
      <c r="N342" s="864"/>
      <c r="O342" s="864"/>
      <c r="P342" s="864"/>
      <c r="Q342" s="864"/>
      <c r="R342" s="864"/>
      <c r="S342" s="864"/>
      <c r="T342" s="864"/>
      <c r="U342" s="864"/>
      <c r="V342" s="864"/>
      <c r="W342" s="864"/>
      <c r="X342" s="864"/>
      <c r="Y342" s="864"/>
      <c r="Z342" s="864"/>
      <c r="AA342" s="864"/>
      <c r="AB342" s="864"/>
      <c r="AC342" s="864"/>
      <c r="AD342" s="864"/>
      <c r="AE342" s="864"/>
      <c r="AF342" s="864"/>
      <c r="AG342" s="864"/>
      <c r="AH342" s="864"/>
      <c r="AI342" s="864"/>
      <c r="AJ342" s="864"/>
      <c r="AK342" s="864"/>
      <c r="AL342" s="864"/>
      <c r="AM342" s="864"/>
      <c r="AN342" s="864"/>
      <c r="AO342" s="864"/>
      <c r="AP342" s="865"/>
    </row>
    <row r="343" spans="1:42" ht="13.5" customHeight="1" x14ac:dyDescent="0.15">
      <c r="A343" s="863"/>
      <c r="B343" s="864"/>
      <c r="C343" s="864"/>
      <c r="D343" s="864"/>
      <c r="E343" s="864"/>
      <c r="F343" s="864"/>
      <c r="G343" s="864"/>
      <c r="H343" s="864"/>
      <c r="I343" s="864"/>
      <c r="J343" s="864"/>
      <c r="K343" s="864"/>
      <c r="L343" s="864"/>
      <c r="M343" s="864"/>
      <c r="N343" s="864"/>
      <c r="O343" s="864"/>
      <c r="P343" s="864"/>
      <c r="Q343" s="864"/>
      <c r="R343" s="864"/>
      <c r="S343" s="864"/>
      <c r="T343" s="864"/>
      <c r="U343" s="864"/>
      <c r="V343" s="864"/>
      <c r="W343" s="864"/>
      <c r="X343" s="864"/>
      <c r="Y343" s="864"/>
      <c r="Z343" s="864"/>
      <c r="AA343" s="864"/>
      <c r="AB343" s="864"/>
      <c r="AC343" s="864"/>
      <c r="AD343" s="864"/>
      <c r="AE343" s="864"/>
      <c r="AF343" s="864"/>
      <c r="AG343" s="864"/>
      <c r="AH343" s="864"/>
      <c r="AI343" s="864"/>
      <c r="AJ343" s="864"/>
      <c r="AK343" s="864"/>
      <c r="AL343" s="864"/>
      <c r="AM343" s="864"/>
      <c r="AN343" s="864"/>
      <c r="AO343" s="864"/>
      <c r="AP343" s="865"/>
    </row>
    <row r="344" spans="1:42" ht="13.5" customHeight="1" x14ac:dyDescent="0.15">
      <c r="A344" s="863"/>
      <c r="B344" s="864"/>
      <c r="C344" s="864"/>
      <c r="D344" s="864"/>
      <c r="E344" s="864"/>
      <c r="F344" s="864"/>
      <c r="G344" s="864"/>
      <c r="H344" s="864"/>
      <c r="I344" s="864"/>
      <c r="J344" s="864"/>
      <c r="K344" s="864"/>
      <c r="L344" s="864"/>
      <c r="M344" s="864"/>
      <c r="N344" s="864"/>
      <c r="O344" s="864"/>
      <c r="P344" s="864"/>
      <c r="Q344" s="864"/>
      <c r="R344" s="864"/>
      <c r="S344" s="864"/>
      <c r="T344" s="864"/>
      <c r="U344" s="864"/>
      <c r="V344" s="864"/>
      <c r="W344" s="864"/>
      <c r="X344" s="864"/>
      <c r="Y344" s="864"/>
      <c r="Z344" s="864"/>
      <c r="AA344" s="864"/>
      <c r="AB344" s="864"/>
      <c r="AC344" s="864"/>
      <c r="AD344" s="864"/>
      <c r="AE344" s="864"/>
      <c r="AF344" s="864"/>
      <c r="AG344" s="864"/>
      <c r="AH344" s="864"/>
      <c r="AI344" s="864"/>
      <c r="AJ344" s="864"/>
      <c r="AK344" s="864"/>
      <c r="AL344" s="864"/>
      <c r="AM344" s="864"/>
      <c r="AN344" s="864"/>
      <c r="AO344" s="864"/>
      <c r="AP344" s="865"/>
    </row>
    <row r="345" spans="1:42" ht="13.5" customHeight="1" x14ac:dyDescent="0.15">
      <c r="A345" s="863"/>
      <c r="B345" s="864"/>
      <c r="C345" s="864"/>
      <c r="D345" s="864"/>
      <c r="E345" s="864"/>
      <c r="F345" s="864"/>
      <c r="G345" s="864"/>
      <c r="H345" s="864"/>
      <c r="I345" s="864"/>
      <c r="J345" s="864"/>
      <c r="K345" s="864"/>
      <c r="L345" s="864"/>
      <c r="M345" s="864"/>
      <c r="N345" s="864"/>
      <c r="O345" s="864"/>
      <c r="P345" s="864"/>
      <c r="Q345" s="864"/>
      <c r="R345" s="864"/>
      <c r="S345" s="864"/>
      <c r="T345" s="864"/>
      <c r="U345" s="864"/>
      <c r="V345" s="864"/>
      <c r="W345" s="864"/>
      <c r="X345" s="864"/>
      <c r="Y345" s="864"/>
      <c r="Z345" s="864"/>
      <c r="AA345" s="864"/>
      <c r="AB345" s="864"/>
      <c r="AC345" s="864"/>
      <c r="AD345" s="864"/>
      <c r="AE345" s="864"/>
      <c r="AF345" s="864"/>
      <c r="AG345" s="864"/>
      <c r="AH345" s="864"/>
      <c r="AI345" s="864"/>
      <c r="AJ345" s="864"/>
      <c r="AK345" s="864"/>
      <c r="AL345" s="864"/>
      <c r="AM345" s="864"/>
      <c r="AN345" s="864"/>
      <c r="AO345" s="864"/>
      <c r="AP345" s="865"/>
    </row>
    <row r="346" spans="1:42" ht="13.5" customHeight="1" x14ac:dyDescent="0.15">
      <c r="A346" s="863"/>
      <c r="B346" s="864"/>
      <c r="C346" s="864"/>
      <c r="D346" s="864"/>
      <c r="E346" s="864"/>
      <c r="F346" s="864"/>
      <c r="G346" s="864"/>
      <c r="H346" s="864"/>
      <c r="I346" s="864"/>
      <c r="J346" s="864"/>
      <c r="K346" s="864"/>
      <c r="L346" s="864"/>
      <c r="M346" s="864"/>
      <c r="N346" s="864"/>
      <c r="O346" s="864"/>
      <c r="P346" s="864"/>
      <c r="Q346" s="864"/>
      <c r="R346" s="864"/>
      <c r="S346" s="864"/>
      <c r="T346" s="864"/>
      <c r="U346" s="864"/>
      <c r="V346" s="864"/>
      <c r="W346" s="864"/>
      <c r="X346" s="864"/>
      <c r="Y346" s="864"/>
      <c r="Z346" s="864"/>
      <c r="AA346" s="864"/>
      <c r="AB346" s="864"/>
      <c r="AC346" s="864"/>
      <c r="AD346" s="864"/>
      <c r="AE346" s="864"/>
      <c r="AF346" s="864"/>
      <c r="AG346" s="864"/>
      <c r="AH346" s="864"/>
      <c r="AI346" s="864"/>
      <c r="AJ346" s="864"/>
      <c r="AK346" s="864"/>
      <c r="AL346" s="864"/>
      <c r="AM346" s="864"/>
      <c r="AN346" s="864"/>
      <c r="AO346" s="864"/>
      <c r="AP346" s="865"/>
    </row>
    <row r="347" spans="1:42" ht="13.5" customHeight="1" x14ac:dyDescent="0.15">
      <c r="A347" s="863"/>
      <c r="B347" s="864"/>
      <c r="C347" s="864"/>
      <c r="D347" s="864"/>
      <c r="E347" s="864"/>
      <c r="F347" s="864"/>
      <c r="G347" s="864"/>
      <c r="H347" s="864"/>
      <c r="I347" s="864"/>
      <c r="J347" s="864"/>
      <c r="K347" s="864"/>
      <c r="L347" s="864"/>
      <c r="M347" s="864"/>
      <c r="N347" s="864"/>
      <c r="O347" s="864"/>
      <c r="P347" s="864"/>
      <c r="Q347" s="864"/>
      <c r="R347" s="864"/>
      <c r="S347" s="864"/>
      <c r="T347" s="864"/>
      <c r="U347" s="864"/>
      <c r="V347" s="864"/>
      <c r="W347" s="864"/>
      <c r="X347" s="864"/>
      <c r="Y347" s="864"/>
      <c r="Z347" s="864"/>
      <c r="AA347" s="864"/>
      <c r="AB347" s="864"/>
      <c r="AC347" s="864"/>
      <c r="AD347" s="864"/>
      <c r="AE347" s="864"/>
      <c r="AF347" s="864"/>
      <c r="AG347" s="864"/>
      <c r="AH347" s="864"/>
      <c r="AI347" s="864"/>
      <c r="AJ347" s="864"/>
      <c r="AK347" s="864"/>
      <c r="AL347" s="864"/>
      <c r="AM347" s="864"/>
      <c r="AN347" s="864"/>
      <c r="AO347" s="864"/>
      <c r="AP347" s="865"/>
    </row>
    <row r="348" spans="1:42" ht="13.5" customHeight="1" x14ac:dyDescent="0.15">
      <c r="A348" s="863"/>
      <c r="B348" s="864"/>
      <c r="C348" s="864"/>
      <c r="D348" s="864"/>
      <c r="E348" s="864"/>
      <c r="F348" s="864"/>
      <c r="G348" s="864"/>
      <c r="H348" s="864"/>
      <c r="I348" s="864"/>
      <c r="J348" s="864"/>
      <c r="K348" s="864"/>
      <c r="L348" s="864"/>
      <c r="M348" s="864"/>
      <c r="N348" s="864"/>
      <c r="O348" s="864"/>
      <c r="P348" s="864"/>
      <c r="Q348" s="864"/>
      <c r="R348" s="864"/>
      <c r="S348" s="864"/>
      <c r="T348" s="864"/>
      <c r="U348" s="864"/>
      <c r="V348" s="864"/>
      <c r="W348" s="864"/>
      <c r="X348" s="864"/>
      <c r="Y348" s="864"/>
      <c r="Z348" s="864"/>
      <c r="AA348" s="864"/>
      <c r="AB348" s="864"/>
      <c r="AC348" s="864"/>
      <c r="AD348" s="864"/>
      <c r="AE348" s="864"/>
      <c r="AF348" s="864"/>
      <c r="AG348" s="864"/>
      <c r="AH348" s="864"/>
      <c r="AI348" s="864"/>
      <c r="AJ348" s="864"/>
      <c r="AK348" s="864"/>
      <c r="AL348" s="864"/>
      <c r="AM348" s="864"/>
      <c r="AN348" s="864"/>
      <c r="AO348" s="864"/>
      <c r="AP348" s="865"/>
    </row>
    <row r="349" spans="1:42" ht="13.5" customHeight="1" x14ac:dyDescent="0.15">
      <c r="A349" s="863"/>
      <c r="B349" s="864"/>
      <c r="C349" s="864"/>
      <c r="D349" s="864"/>
      <c r="E349" s="864"/>
      <c r="F349" s="864"/>
      <c r="G349" s="864"/>
      <c r="H349" s="864"/>
      <c r="I349" s="864"/>
      <c r="J349" s="864"/>
      <c r="K349" s="864"/>
      <c r="L349" s="864"/>
      <c r="M349" s="864"/>
      <c r="N349" s="864"/>
      <c r="O349" s="864"/>
      <c r="P349" s="864"/>
      <c r="Q349" s="864"/>
      <c r="R349" s="864"/>
      <c r="S349" s="864"/>
      <c r="T349" s="864"/>
      <c r="U349" s="864"/>
      <c r="V349" s="864"/>
      <c r="W349" s="864"/>
      <c r="X349" s="864"/>
      <c r="Y349" s="864"/>
      <c r="Z349" s="864"/>
      <c r="AA349" s="864"/>
      <c r="AB349" s="864"/>
      <c r="AC349" s="864"/>
      <c r="AD349" s="864"/>
      <c r="AE349" s="864"/>
      <c r="AF349" s="864"/>
      <c r="AG349" s="864"/>
      <c r="AH349" s="864"/>
      <c r="AI349" s="864"/>
      <c r="AJ349" s="864"/>
      <c r="AK349" s="864"/>
      <c r="AL349" s="864"/>
      <c r="AM349" s="864"/>
      <c r="AN349" s="864"/>
      <c r="AO349" s="864"/>
      <c r="AP349" s="865"/>
    </row>
    <row r="350" spans="1:42" ht="13.5" customHeight="1" x14ac:dyDescent="0.15">
      <c r="A350" s="863"/>
      <c r="B350" s="864"/>
      <c r="C350" s="864"/>
      <c r="D350" s="864"/>
      <c r="E350" s="864"/>
      <c r="F350" s="864"/>
      <c r="G350" s="864"/>
      <c r="H350" s="864"/>
      <c r="I350" s="864"/>
      <c r="J350" s="864"/>
      <c r="K350" s="864"/>
      <c r="L350" s="864"/>
      <c r="M350" s="864"/>
      <c r="N350" s="864"/>
      <c r="O350" s="864"/>
      <c r="P350" s="864"/>
      <c r="Q350" s="864"/>
      <c r="R350" s="864"/>
      <c r="S350" s="864"/>
      <c r="T350" s="864"/>
      <c r="U350" s="864"/>
      <c r="V350" s="864"/>
      <c r="W350" s="864"/>
      <c r="X350" s="864"/>
      <c r="Y350" s="864"/>
      <c r="Z350" s="864"/>
      <c r="AA350" s="864"/>
      <c r="AB350" s="864"/>
      <c r="AC350" s="864"/>
      <c r="AD350" s="864"/>
      <c r="AE350" s="864"/>
      <c r="AF350" s="864"/>
      <c r="AG350" s="864"/>
      <c r="AH350" s="864"/>
      <c r="AI350" s="864"/>
      <c r="AJ350" s="864"/>
      <c r="AK350" s="864"/>
      <c r="AL350" s="864"/>
      <c r="AM350" s="864"/>
      <c r="AN350" s="864"/>
      <c r="AO350" s="864"/>
      <c r="AP350" s="865"/>
    </row>
    <row r="351" spans="1:42" ht="13.5" customHeight="1" x14ac:dyDescent="0.15">
      <c r="A351" s="863"/>
      <c r="B351" s="864"/>
      <c r="C351" s="864"/>
      <c r="D351" s="864"/>
      <c r="E351" s="864"/>
      <c r="F351" s="864"/>
      <c r="G351" s="864"/>
      <c r="H351" s="864"/>
      <c r="I351" s="864"/>
      <c r="J351" s="864"/>
      <c r="K351" s="864"/>
      <c r="L351" s="864"/>
      <c r="M351" s="864"/>
      <c r="N351" s="864"/>
      <c r="O351" s="864"/>
      <c r="P351" s="864"/>
      <c r="Q351" s="864"/>
      <c r="R351" s="864"/>
      <c r="S351" s="864"/>
      <c r="T351" s="864"/>
      <c r="U351" s="864"/>
      <c r="V351" s="864"/>
      <c r="W351" s="864"/>
      <c r="X351" s="864"/>
      <c r="Y351" s="864"/>
      <c r="Z351" s="864"/>
      <c r="AA351" s="864"/>
      <c r="AB351" s="864"/>
      <c r="AC351" s="864"/>
      <c r="AD351" s="864"/>
      <c r="AE351" s="864"/>
      <c r="AF351" s="864"/>
      <c r="AG351" s="864"/>
      <c r="AH351" s="864"/>
      <c r="AI351" s="864"/>
      <c r="AJ351" s="864"/>
      <c r="AK351" s="864"/>
      <c r="AL351" s="864"/>
      <c r="AM351" s="864"/>
      <c r="AN351" s="864"/>
      <c r="AO351" s="864"/>
      <c r="AP351" s="865"/>
    </row>
    <row r="352" spans="1:42" ht="13.5" customHeight="1" x14ac:dyDescent="0.15">
      <c r="A352" s="863"/>
      <c r="B352" s="864"/>
      <c r="C352" s="864"/>
      <c r="D352" s="864"/>
      <c r="E352" s="864"/>
      <c r="F352" s="864"/>
      <c r="G352" s="864"/>
      <c r="H352" s="864"/>
      <c r="I352" s="864"/>
      <c r="J352" s="864"/>
      <c r="K352" s="864"/>
      <c r="L352" s="864"/>
      <c r="M352" s="864"/>
      <c r="N352" s="864"/>
      <c r="O352" s="864"/>
      <c r="P352" s="864"/>
      <c r="Q352" s="864"/>
      <c r="R352" s="864"/>
      <c r="S352" s="864"/>
      <c r="T352" s="864"/>
      <c r="U352" s="864"/>
      <c r="V352" s="864"/>
      <c r="W352" s="864"/>
      <c r="X352" s="864"/>
      <c r="Y352" s="864"/>
      <c r="Z352" s="864"/>
      <c r="AA352" s="864"/>
      <c r="AB352" s="864"/>
      <c r="AC352" s="864"/>
      <c r="AD352" s="864"/>
      <c r="AE352" s="864"/>
      <c r="AF352" s="864"/>
      <c r="AG352" s="864"/>
      <c r="AH352" s="864"/>
      <c r="AI352" s="864"/>
      <c r="AJ352" s="864"/>
      <c r="AK352" s="864"/>
      <c r="AL352" s="864"/>
      <c r="AM352" s="864"/>
      <c r="AN352" s="864"/>
      <c r="AO352" s="864"/>
      <c r="AP352" s="865"/>
    </row>
    <row r="353" spans="1:42" ht="13.5" customHeight="1" x14ac:dyDescent="0.15">
      <c r="A353" s="863"/>
      <c r="B353" s="864"/>
      <c r="C353" s="864"/>
      <c r="D353" s="864"/>
      <c r="E353" s="864"/>
      <c r="F353" s="864"/>
      <c r="G353" s="864"/>
      <c r="H353" s="864"/>
      <c r="I353" s="864"/>
      <c r="J353" s="864"/>
      <c r="K353" s="864"/>
      <c r="L353" s="864"/>
      <c r="M353" s="864"/>
      <c r="N353" s="864"/>
      <c r="O353" s="864"/>
      <c r="P353" s="864"/>
      <c r="Q353" s="864"/>
      <c r="R353" s="864"/>
      <c r="S353" s="864"/>
      <c r="T353" s="864"/>
      <c r="U353" s="864"/>
      <c r="V353" s="864"/>
      <c r="W353" s="864"/>
      <c r="X353" s="864"/>
      <c r="Y353" s="864"/>
      <c r="Z353" s="864"/>
      <c r="AA353" s="864"/>
      <c r="AB353" s="864"/>
      <c r="AC353" s="864"/>
      <c r="AD353" s="864"/>
      <c r="AE353" s="864"/>
      <c r="AF353" s="864"/>
      <c r="AG353" s="864"/>
      <c r="AH353" s="864"/>
      <c r="AI353" s="864"/>
      <c r="AJ353" s="864"/>
      <c r="AK353" s="864"/>
      <c r="AL353" s="864"/>
      <c r="AM353" s="864"/>
      <c r="AN353" s="864"/>
      <c r="AO353" s="864"/>
      <c r="AP353" s="865"/>
    </row>
    <row r="354" spans="1:42" ht="13.5" customHeight="1" x14ac:dyDescent="0.15">
      <c r="A354" s="863"/>
      <c r="B354" s="864"/>
      <c r="C354" s="864"/>
      <c r="D354" s="864"/>
      <c r="E354" s="864"/>
      <c r="F354" s="864"/>
      <c r="G354" s="864"/>
      <c r="H354" s="864"/>
      <c r="I354" s="864"/>
      <c r="J354" s="864"/>
      <c r="K354" s="864"/>
      <c r="L354" s="864"/>
      <c r="M354" s="864"/>
      <c r="N354" s="864"/>
      <c r="O354" s="864"/>
      <c r="P354" s="864"/>
      <c r="Q354" s="864"/>
      <c r="R354" s="864"/>
      <c r="S354" s="864"/>
      <c r="T354" s="864"/>
      <c r="U354" s="864"/>
      <c r="V354" s="864"/>
      <c r="W354" s="864"/>
      <c r="X354" s="864"/>
      <c r="Y354" s="864"/>
      <c r="Z354" s="864"/>
      <c r="AA354" s="864"/>
      <c r="AB354" s="864"/>
      <c r="AC354" s="864"/>
      <c r="AD354" s="864"/>
      <c r="AE354" s="864"/>
      <c r="AF354" s="864"/>
      <c r="AG354" s="864"/>
      <c r="AH354" s="864"/>
      <c r="AI354" s="864"/>
      <c r="AJ354" s="864"/>
      <c r="AK354" s="864"/>
      <c r="AL354" s="864"/>
      <c r="AM354" s="864"/>
      <c r="AN354" s="864"/>
      <c r="AO354" s="864"/>
      <c r="AP354" s="865"/>
    </row>
    <row r="355" spans="1:42" ht="13.5" customHeight="1" x14ac:dyDescent="0.15">
      <c r="A355" s="863"/>
      <c r="B355" s="864"/>
      <c r="C355" s="864"/>
      <c r="D355" s="864"/>
      <c r="E355" s="864"/>
      <c r="F355" s="864"/>
      <c r="G355" s="864"/>
      <c r="H355" s="864"/>
      <c r="I355" s="864"/>
      <c r="J355" s="864"/>
      <c r="K355" s="864"/>
      <c r="L355" s="864"/>
      <c r="M355" s="864"/>
      <c r="N355" s="864"/>
      <c r="O355" s="864"/>
      <c r="P355" s="864"/>
      <c r="Q355" s="864"/>
      <c r="R355" s="864"/>
      <c r="S355" s="864"/>
      <c r="T355" s="864"/>
      <c r="U355" s="864"/>
      <c r="V355" s="864"/>
      <c r="W355" s="864"/>
      <c r="X355" s="864"/>
      <c r="Y355" s="864"/>
      <c r="Z355" s="864"/>
      <c r="AA355" s="864"/>
      <c r="AB355" s="864"/>
      <c r="AC355" s="864"/>
      <c r="AD355" s="864"/>
      <c r="AE355" s="864"/>
      <c r="AF355" s="864"/>
      <c r="AG355" s="864"/>
      <c r="AH355" s="864"/>
      <c r="AI355" s="864"/>
      <c r="AJ355" s="864"/>
      <c r="AK355" s="864"/>
      <c r="AL355" s="864"/>
      <c r="AM355" s="864"/>
      <c r="AN355" s="864"/>
      <c r="AO355" s="864"/>
      <c r="AP355" s="865"/>
    </row>
    <row r="356" spans="1:42" ht="13.5" customHeight="1" x14ac:dyDescent="0.15">
      <c r="A356" s="866"/>
      <c r="B356" s="867"/>
      <c r="C356" s="867"/>
      <c r="D356" s="867"/>
      <c r="E356" s="867"/>
      <c r="F356" s="867"/>
      <c r="G356" s="867"/>
      <c r="H356" s="867"/>
      <c r="I356" s="867"/>
      <c r="J356" s="867"/>
      <c r="K356" s="867"/>
      <c r="L356" s="867"/>
      <c r="M356" s="867"/>
      <c r="N356" s="867"/>
      <c r="O356" s="867"/>
      <c r="P356" s="867"/>
      <c r="Q356" s="867"/>
      <c r="R356" s="867"/>
      <c r="S356" s="867"/>
      <c r="T356" s="867"/>
      <c r="U356" s="867"/>
      <c r="V356" s="867"/>
      <c r="W356" s="867"/>
      <c r="X356" s="867"/>
      <c r="Y356" s="867"/>
      <c r="Z356" s="867"/>
      <c r="AA356" s="867"/>
      <c r="AB356" s="867"/>
      <c r="AC356" s="867"/>
      <c r="AD356" s="867"/>
      <c r="AE356" s="867"/>
      <c r="AF356" s="867"/>
      <c r="AG356" s="867"/>
      <c r="AH356" s="867"/>
      <c r="AI356" s="867"/>
      <c r="AJ356" s="867"/>
      <c r="AK356" s="867"/>
      <c r="AL356" s="867"/>
      <c r="AM356" s="867"/>
      <c r="AN356" s="867"/>
      <c r="AO356" s="867"/>
      <c r="AP356" s="868"/>
    </row>
    <row r="357" spans="1:42" ht="13.5" customHeight="1" x14ac:dyDescent="0.15">
      <c r="A357" s="860"/>
      <c r="B357" s="861"/>
      <c r="C357" s="861"/>
      <c r="D357" s="861"/>
      <c r="E357" s="861"/>
      <c r="F357" s="861"/>
      <c r="G357" s="861"/>
      <c r="H357" s="861"/>
      <c r="I357" s="861"/>
      <c r="J357" s="861"/>
      <c r="K357" s="861"/>
      <c r="L357" s="861"/>
      <c r="M357" s="861"/>
      <c r="N357" s="861"/>
      <c r="O357" s="861"/>
      <c r="P357" s="861"/>
      <c r="Q357" s="861"/>
      <c r="R357" s="861"/>
      <c r="S357" s="861"/>
      <c r="T357" s="861"/>
      <c r="U357" s="861"/>
      <c r="V357" s="861"/>
      <c r="W357" s="861"/>
      <c r="X357" s="861"/>
      <c r="Y357" s="861"/>
      <c r="Z357" s="861"/>
      <c r="AA357" s="861"/>
      <c r="AB357" s="861"/>
      <c r="AC357" s="861"/>
      <c r="AD357" s="861"/>
      <c r="AE357" s="861"/>
      <c r="AF357" s="861"/>
      <c r="AG357" s="861"/>
      <c r="AH357" s="861"/>
      <c r="AI357" s="861"/>
      <c r="AJ357" s="861"/>
      <c r="AK357" s="861"/>
      <c r="AL357" s="861"/>
      <c r="AM357" s="861"/>
      <c r="AN357" s="861"/>
      <c r="AO357" s="861"/>
      <c r="AP357" s="862"/>
    </row>
    <row r="358" spans="1:42" ht="13.5" customHeight="1" x14ac:dyDescent="0.15">
      <c r="A358" s="863"/>
      <c r="B358" s="864"/>
      <c r="C358" s="864"/>
      <c r="D358" s="864"/>
      <c r="E358" s="864"/>
      <c r="F358" s="864"/>
      <c r="G358" s="864"/>
      <c r="H358" s="864"/>
      <c r="I358" s="864"/>
      <c r="J358" s="864"/>
      <c r="K358" s="864"/>
      <c r="L358" s="864"/>
      <c r="M358" s="864"/>
      <c r="N358" s="864"/>
      <c r="O358" s="864"/>
      <c r="P358" s="864"/>
      <c r="Q358" s="864"/>
      <c r="R358" s="864"/>
      <c r="S358" s="864"/>
      <c r="T358" s="864"/>
      <c r="U358" s="864"/>
      <c r="V358" s="864"/>
      <c r="W358" s="864"/>
      <c r="X358" s="864"/>
      <c r="Y358" s="864"/>
      <c r="Z358" s="864"/>
      <c r="AA358" s="864"/>
      <c r="AB358" s="864"/>
      <c r="AC358" s="864"/>
      <c r="AD358" s="864"/>
      <c r="AE358" s="864"/>
      <c r="AF358" s="864"/>
      <c r="AG358" s="864"/>
      <c r="AH358" s="864"/>
      <c r="AI358" s="864"/>
      <c r="AJ358" s="864"/>
      <c r="AK358" s="864"/>
      <c r="AL358" s="864"/>
      <c r="AM358" s="864"/>
      <c r="AN358" s="864"/>
      <c r="AO358" s="864"/>
      <c r="AP358" s="865"/>
    </row>
    <row r="359" spans="1:42" ht="13.5" customHeight="1" x14ac:dyDescent="0.15">
      <c r="A359" s="863"/>
      <c r="B359" s="864"/>
      <c r="C359" s="864"/>
      <c r="D359" s="864"/>
      <c r="E359" s="864"/>
      <c r="F359" s="864"/>
      <c r="G359" s="864"/>
      <c r="H359" s="864"/>
      <c r="I359" s="864"/>
      <c r="J359" s="864"/>
      <c r="K359" s="864"/>
      <c r="L359" s="864"/>
      <c r="M359" s="864"/>
      <c r="N359" s="864"/>
      <c r="O359" s="864"/>
      <c r="P359" s="864"/>
      <c r="Q359" s="864"/>
      <c r="R359" s="864"/>
      <c r="S359" s="864"/>
      <c r="T359" s="864"/>
      <c r="U359" s="864"/>
      <c r="V359" s="864"/>
      <c r="W359" s="864"/>
      <c r="X359" s="864"/>
      <c r="Y359" s="864"/>
      <c r="Z359" s="864"/>
      <c r="AA359" s="864"/>
      <c r="AB359" s="864"/>
      <c r="AC359" s="864"/>
      <c r="AD359" s="864"/>
      <c r="AE359" s="864"/>
      <c r="AF359" s="864"/>
      <c r="AG359" s="864"/>
      <c r="AH359" s="864"/>
      <c r="AI359" s="864"/>
      <c r="AJ359" s="864"/>
      <c r="AK359" s="864"/>
      <c r="AL359" s="864"/>
      <c r="AM359" s="864"/>
      <c r="AN359" s="864"/>
      <c r="AO359" s="864"/>
      <c r="AP359" s="865"/>
    </row>
    <row r="360" spans="1:42" ht="13.5" customHeight="1" x14ac:dyDescent="0.15">
      <c r="A360" s="863"/>
      <c r="B360" s="864"/>
      <c r="C360" s="864"/>
      <c r="D360" s="864"/>
      <c r="E360" s="864"/>
      <c r="F360" s="864"/>
      <c r="G360" s="864"/>
      <c r="H360" s="864"/>
      <c r="I360" s="864"/>
      <c r="J360" s="864"/>
      <c r="K360" s="864"/>
      <c r="L360" s="864"/>
      <c r="M360" s="864"/>
      <c r="N360" s="864"/>
      <c r="O360" s="864"/>
      <c r="P360" s="864"/>
      <c r="Q360" s="864"/>
      <c r="R360" s="864"/>
      <c r="S360" s="864"/>
      <c r="T360" s="864"/>
      <c r="U360" s="864"/>
      <c r="V360" s="864"/>
      <c r="W360" s="864"/>
      <c r="X360" s="864"/>
      <c r="Y360" s="864"/>
      <c r="Z360" s="864"/>
      <c r="AA360" s="864"/>
      <c r="AB360" s="864"/>
      <c r="AC360" s="864"/>
      <c r="AD360" s="864"/>
      <c r="AE360" s="864"/>
      <c r="AF360" s="864"/>
      <c r="AG360" s="864"/>
      <c r="AH360" s="864"/>
      <c r="AI360" s="864"/>
      <c r="AJ360" s="864"/>
      <c r="AK360" s="864"/>
      <c r="AL360" s="864"/>
      <c r="AM360" s="864"/>
      <c r="AN360" s="864"/>
      <c r="AO360" s="864"/>
      <c r="AP360" s="865"/>
    </row>
    <row r="361" spans="1:42" ht="13.5" customHeight="1" x14ac:dyDescent="0.15">
      <c r="A361" s="863"/>
      <c r="B361" s="864"/>
      <c r="C361" s="864"/>
      <c r="D361" s="864"/>
      <c r="E361" s="864"/>
      <c r="F361" s="864"/>
      <c r="G361" s="864"/>
      <c r="H361" s="864"/>
      <c r="I361" s="864"/>
      <c r="J361" s="864"/>
      <c r="K361" s="864"/>
      <c r="L361" s="864"/>
      <c r="M361" s="864"/>
      <c r="N361" s="864"/>
      <c r="O361" s="864"/>
      <c r="P361" s="864"/>
      <c r="Q361" s="864"/>
      <c r="R361" s="864"/>
      <c r="S361" s="864"/>
      <c r="T361" s="864"/>
      <c r="U361" s="864"/>
      <c r="V361" s="864"/>
      <c r="W361" s="864"/>
      <c r="X361" s="864"/>
      <c r="Y361" s="864"/>
      <c r="Z361" s="864"/>
      <c r="AA361" s="864"/>
      <c r="AB361" s="864"/>
      <c r="AC361" s="864"/>
      <c r="AD361" s="864"/>
      <c r="AE361" s="864"/>
      <c r="AF361" s="864"/>
      <c r="AG361" s="864"/>
      <c r="AH361" s="864"/>
      <c r="AI361" s="864"/>
      <c r="AJ361" s="864"/>
      <c r="AK361" s="864"/>
      <c r="AL361" s="864"/>
      <c r="AM361" s="864"/>
      <c r="AN361" s="864"/>
      <c r="AO361" s="864"/>
      <c r="AP361" s="865"/>
    </row>
    <row r="362" spans="1:42" ht="13.5" customHeight="1" x14ac:dyDescent="0.15">
      <c r="A362" s="863"/>
      <c r="B362" s="864"/>
      <c r="C362" s="864"/>
      <c r="D362" s="864"/>
      <c r="E362" s="864"/>
      <c r="F362" s="864"/>
      <c r="G362" s="864"/>
      <c r="H362" s="864"/>
      <c r="I362" s="864"/>
      <c r="J362" s="864"/>
      <c r="K362" s="864"/>
      <c r="L362" s="864"/>
      <c r="M362" s="864"/>
      <c r="N362" s="864"/>
      <c r="O362" s="864"/>
      <c r="P362" s="864"/>
      <c r="Q362" s="864"/>
      <c r="R362" s="864"/>
      <c r="S362" s="864"/>
      <c r="T362" s="864"/>
      <c r="U362" s="864"/>
      <c r="V362" s="864"/>
      <c r="W362" s="864"/>
      <c r="X362" s="864"/>
      <c r="Y362" s="864"/>
      <c r="Z362" s="864"/>
      <c r="AA362" s="864"/>
      <c r="AB362" s="864"/>
      <c r="AC362" s="864"/>
      <c r="AD362" s="864"/>
      <c r="AE362" s="864"/>
      <c r="AF362" s="864"/>
      <c r="AG362" s="864"/>
      <c r="AH362" s="864"/>
      <c r="AI362" s="864"/>
      <c r="AJ362" s="864"/>
      <c r="AK362" s="864"/>
      <c r="AL362" s="864"/>
      <c r="AM362" s="864"/>
      <c r="AN362" s="864"/>
      <c r="AO362" s="864"/>
      <c r="AP362" s="865"/>
    </row>
    <row r="363" spans="1:42" ht="13.5" customHeight="1" x14ac:dyDescent="0.15">
      <c r="A363" s="863"/>
      <c r="B363" s="864"/>
      <c r="C363" s="864"/>
      <c r="D363" s="864"/>
      <c r="E363" s="864"/>
      <c r="F363" s="864"/>
      <c r="G363" s="864"/>
      <c r="H363" s="864"/>
      <c r="I363" s="864"/>
      <c r="J363" s="864"/>
      <c r="K363" s="864"/>
      <c r="L363" s="864"/>
      <c r="M363" s="864"/>
      <c r="N363" s="864"/>
      <c r="O363" s="864"/>
      <c r="P363" s="864"/>
      <c r="Q363" s="864"/>
      <c r="R363" s="864"/>
      <c r="S363" s="864"/>
      <c r="T363" s="864"/>
      <c r="U363" s="864"/>
      <c r="V363" s="864"/>
      <c r="W363" s="864"/>
      <c r="X363" s="864"/>
      <c r="Y363" s="864"/>
      <c r="Z363" s="864"/>
      <c r="AA363" s="864"/>
      <c r="AB363" s="864"/>
      <c r="AC363" s="864"/>
      <c r="AD363" s="864"/>
      <c r="AE363" s="864"/>
      <c r="AF363" s="864"/>
      <c r="AG363" s="864"/>
      <c r="AH363" s="864"/>
      <c r="AI363" s="864"/>
      <c r="AJ363" s="864"/>
      <c r="AK363" s="864"/>
      <c r="AL363" s="864"/>
      <c r="AM363" s="864"/>
      <c r="AN363" s="864"/>
      <c r="AO363" s="864"/>
      <c r="AP363" s="865"/>
    </row>
    <row r="364" spans="1:42" ht="13.5" customHeight="1" x14ac:dyDescent="0.15">
      <c r="A364" s="863"/>
      <c r="B364" s="864"/>
      <c r="C364" s="864"/>
      <c r="D364" s="864"/>
      <c r="E364" s="864"/>
      <c r="F364" s="864"/>
      <c r="G364" s="864"/>
      <c r="H364" s="864"/>
      <c r="I364" s="864"/>
      <c r="J364" s="864"/>
      <c r="K364" s="864"/>
      <c r="L364" s="864"/>
      <c r="M364" s="864"/>
      <c r="N364" s="864"/>
      <c r="O364" s="864"/>
      <c r="P364" s="864"/>
      <c r="Q364" s="864"/>
      <c r="R364" s="864"/>
      <c r="S364" s="864"/>
      <c r="T364" s="864"/>
      <c r="U364" s="864"/>
      <c r="V364" s="864"/>
      <c r="W364" s="864"/>
      <c r="X364" s="864"/>
      <c r="Y364" s="864"/>
      <c r="Z364" s="864"/>
      <c r="AA364" s="864"/>
      <c r="AB364" s="864"/>
      <c r="AC364" s="864"/>
      <c r="AD364" s="864"/>
      <c r="AE364" s="864"/>
      <c r="AF364" s="864"/>
      <c r="AG364" s="864"/>
      <c r="AH364" s="864"/>
      <c r="AI364" s="864"/>
      <c r="AJ364" s="864"/>
      <c r="AK364" s="864"/>
      <c r="AL364" s="864"/>
      <c r="AM364" s="864"/>
      <c r="AN364" s="864"/>
      <c r="AO364" s="864"/>
      <c r="AP364" s="865"/>
    </row>
    <row r="365" spans="1:42" ht="13.5" customHeight="1" x14ac:dyDescent="0.15">
      <c r="A365" s="863"/>
      <c r="B365" s="864"/>
      <c r="C365" s="864"/>
      <c r="D365" s="864"/>
      <c r="E365" s="864"/>
      <c r="F365" s="864"/>
      <c r="G365" s="864"/>
      <c r="H365" s="864"/>
      <c r="I365" s="864"/>
      <c r="J365" s="864"/>
      <c r="K365" s="864"/>
      <c r="L365" s="864"/>
      <c r="M365" s="864"/>
      <c r="N365" s="864"/>
      <c r="O365" s="864"/>
      <c r="P365" s="864"/>
      <c r="Q365" s="864"/>
      <c r="R365" s="864"/>
      <c r="S365" s="864"/>
      <c r="T365" s="864"/>
      <c r="U365" s="864"/>
      <c r="V365" s="864"/>
      <c r="W365" s="864"/>
      <c r="X365" s="864"/>
      <c r="Y365" s="864"/>
      <c r="Z365" s="864"/>
      <c r="AA365" s="864"/>
      <c r="AB365" s="864"/>
      <c r="AC365" s="864"/>
      <c r="AD365" s="864"/>
      <c r="AE365" s="864"/>
      <c r="AF365" s="864"/>
      <c r="AG365" s="864"/>
      <c r="AH365" s="864"/>
      <c r="AI365" s="864"/>
      <c r="AJ365" s="864"/>
      <c r="AK365" s="864"/>
      <c r="AL365" s="864"/>
      <c r="AM365" s="864"/>
      <c r="AN365" s="864"/>
      <c r="AO365" s="864"/>
      <c r="AP365" s="865"/>
    </row>
    <row r="366" spans="1:42" ht="13.5" customHeight="1" x14ac:dyDescent="0.15">
      <c r="A366" s="863"/>
      <c r="B366" s="864"/>
      <c r="C366" s="864"/>
      <c r="D366" s="864"/>
      <c r="E366" s="864"/>
      <c r="F366" s="864"/>
      <c r="G366" s="864"/>
      <c r="H366" s="864"/>
      <c r="I366" s="864"/>
      <c r="J366" s="864"/>
      <c r="K366" s="864"/>
      <c r="L366" s="864"/>
      <c r="M366" s="864"/>
      <c r="N366" s="864"/>
      <c r="O366" s="864"/>
      <c r="P366" s="864"/>
      <c r="Q366" s="864"/>
      <c r="R366" s="864"/>
      <c r="S366" s="864"/>
      <c r="T366" s="864"/>
      <c r="U366" s="864"/>
      <c r="V366" s="864"/>
      <c r="W366" s="864"/>
      <c r="X366" s="864"/>
      <c r="Y366" s="864"/>
      <c r="Z366" s="864"/>
      <c r="AA366" s="864"/>
      <c r="AB366" s="864"/>
      <c r="AC366" s="864"/>
      <c r="AD366" s="864"/>
      <c r="AE366" s="864"/>
      <c r="AF366" s="864"/>
      <c r="AG366" s="864"/>
      <c r="AH366" s="864"/>
      <c r="AI366" s="864"/>
      <c r="AJ366" s="864"/>
      <c r="AK366" s="864"/>
      <c r="AL366" s="864"/>
      <c r="AM366" s="864"/>
      <c r="AN366" s="864"/>
      <c r="AO366" s="864"/>
      <c r="AP366" s="865"/>
    </row>
    <row r="367" spans="1:42" ht="13.5" customHeight="1" x14ac:dyDescent="0.15">
      <c r="A367" s="863"/>
      <c r="B367" s="864"/>
      <c r="C367" s="864"/>
      <c r="D367" s="864"/>
      <c r="E367" s="864"/>
      <c r="F367" s="864"/>
      <c r="G367" s="864"/>
      <c r="H367" s="864"/>
      <c r="I367" s="864"/>
      <c r="J367" s="864"/>
      <c r="K367" s="864"/>
      <c r="L367" s="864"/>
      <c r="M367" s="864"/>
      <c r="N367" s="864"/>
      <c r="O367" s="864"/>
      <c r="P367" s="864"/>
      <c r="Q367" s="864"/>
      <c r="R367" s="864"/>
      <c r="S367" s="864"/>
      <c r="T367" s="864"/>
      <c r="U367" s="864"/>
      <c r="V367" s="864"/>
      <c r="W367" s="864"/>
      <c r="X367" s="864"/>
      <c r="Y367" s="864"/>
      <c r="Z367" s="864"/>
      <c r="AA367" s="864"/>
      <c r="AB367" s="864"/>
      <c r="AC367" s="864"/>
      <c r="AD367" s="864"/>
      <c r="AE367" s="864"/>
      <c r="AF367" s="864"/>
      <c r="AG367" s="864"/>
      <c r="AH367" s="864"/>
      <c r="AI367" s="864"/>
      <c r="AJ367" s="864"/>
      <c r="AK367" s="864"/>
      <c r="AL367" s="864"/>
      <c r="AM367" s="864"/>
      <c r="AN367" s="864"/>
      <c r="AO367" s="864"/>
      <c r="AP367" s="865"/>
    </row>
    <row r="368" spans="1:42" ht="13.5" customHeight="1" x14ac:dyDescent="0.15">
      <c r="A368" s="863"/>
      <c r="B368" s="864"/>
      <c r="C368" s="864"/>
      <c r="D368" s="864"/>
      <c r="E368" s="864"/>
      <c r="F368" s="864"/>
      <c r="G368" s="864"/>
      <c r="H368" s="864"/>
      <c r="I368" s="864"/>
      <c r="J368" s="864"/>
      <c r="K368" s="864"/>
      <c r="L368" s="864"/>
      <c r="M368" s="864"/>
      <c r="N368" s="864"/>
      <c r="O368" s="864"/>
      <c r="P368" s="864"/>
      <c r="Q368" s="864"/>
      <c r="R368" s="864"/>
      <c r="S368" s="864"/>
      <c r="T368" s="864"/>
      <c r="U368" s="864"/>
      <c r="V368" s="864"/>
      <c r="W368" s="864"/>
      <c r="X368" s="864"/>
      <c r="Y368" s="864"/>
      <c r="Z368" s="864"/>
      <c r="AA368" s="864"/>
      <c r="AB368" s="864"/>
      <c r="AC368" s="864"/>
      <c r="AD368" s="864"/>
      <c r="AE368" s="864"/>
      <c r="AF368" s="864"/>
      <c r="AG368" s="864"/>
      <c r="AH368" s="864"/>
      <c r="AI368" s="864"/>
      <c r="AJ368" s="864"/>
      <c r="AK368" s="864"/>
      <c r="AL368" s="864"/>
      <c r="AM368" s="864"/>
      <c r="AN368" s="864"/>
      <c r="AO368" s="864"/>
      <c r="AP368" s="865"/>
    </row>
    <row r="369" spans="1:42" ht="13.5" customHeight="1" x14ac:dyDescent="0.15">
      <c r="A369" s="863"/>
      <c r="B369" s="864"/>
      <c r="C369" s="864"/>
      <c r="D369" s="864"/>
      <c r="E369" s="864"/>
      <c r="F369" s="864"/>
      <c r="G369" s="864"/>
      <c r="H369" s="864"/>
      <c r="I369" s="864"/>
      <c r="J369" s="864"/>
      <c r="K369" s="864"/>
      <c r="L369" s="864"/>
      <c r="M369" s="864"/>
      <c r="N369" s="864"/>
      <c r="O369" s="864"/>
      <c r="P369" s="864"/>
      <c r="Q369" s="864"/>
      <c r="R369" s="864"/>
      <c r="S369" s="864"/>
      <c r="T369" s="864"/>
      <c r="U369" s="864"/>
      <c r="V369" s="864"/>
      <c r="W369" s="864"/>
      <c r="X369" s="864"/>
      <c r="Y369" s="864"/>
      <c r="Z369" s="864"/>
      <c r="AA369" s="864"/>
      <c r="AB369" s="864"/>
      <c r="AC369" s="864"/>
      <c r="AD369" s="864"/>
      <c r="AE369" s="864"/>
      <c r="AF369" s="864"/>
      <c r="AG369" s="864"/>
      <c r="AH369" s="864"/>
      <c r="AI369" s="864"/>
      <c r="AJ369" s="864"/>
      <c r="AK369" s="864"/>
      <c r="AL369" s="864"/>
      <c r="AM369" s="864"/>
      <c r="AN369" s="864"/>
      <c r="AO369" s="864"/>
      <c r="AP369" s="865"/>
    </row>
    <row r="370" spans="1:42" ht="13.5" customHeight="1" x14ac:dyDescent="0.15">
      <c r="A370" s="863"/>
      <c r="B370" s="864"/>
      <c r="C370" s="864"/>
      <c r="D370" s="864"/>
      <c r="E370" s="864"/>
      <c r="F370" s="864"/>
      <c r="G370" s="864"/>
      <c r="H370" s="864"/>
      <c r="I370" s="864"/>
      <c r="J370" s="864"/>
      <c r="K370" s="864"/>
      <c r="L370" s="864"/>
      <c r="M370" s="864"/>
      <c r="N370" s="864"/>
      <c r="O370" s="864"/>
      <c r="P370" s="864"/>
      <c r="Q370" s="864"/>
      <c r="R370" s="864"/>
      <c r="S370" s="864"/>
      <c r="T370" s="864"/>
      <c r="U370" s="864"/>
      <c r="V370" s="864"/>
      <c r="W370" s="864"/>
      <c r="X370" s="864"/>
      <c r="Y370" s="864"/>
      <c r="Z370" s="864"/>
      <c r="AA370" s="864"/>
      <c r="AB370" s="864"/>
      <c r="AC370" s="864"/>
      <c r="AD370" s="864"/>
      <c r="AE370" s="864"/>
      <c r="AF370" s="864"/>
      <c r="AG370" s="864"/>
      <c r="AH370" s="864"/>
      <c r="AI370" s="864"/>
      <c r="AJ370" s="864"/>
      <c r="AK370" s="864"/>
      <c r="AL370" s="864"/>
      <c r="AM370" s="864"/>
      <c r="AN370" s="864"/>
      <c r="AO370" s="864"/>
      <c r="AP370" s="865"/>
    </row>
    <row r="371" spans="1:42" ht="13.5" customHeight="1" x14ac:dyDescent="0.15">
      <c r="A371" s="863"/>
      <c r="B371" s="864"/>
      <c r="C371" s="864"/>
      <c r="D371" s="864"/>
      <c r="E371" s="864"/>
      <c r="F371" s="864"/>
      <c r="G371" s="864"/>
      <c r="H371" s="864"/>
      <c r="I371" s="864"/>
      <c r="J371" s="864"/>
      <c r="K371" s="864"/>
      <c r="L371" s="864"/>
      <c r="M371" s="864"/>
      <c r="N371" s="864"/>
      <c r="O371" s="864"/>
      <c r="P371" s="864"/>
      <c r="Q371" s="864"/>
      <c r="R371" s="864"/>
      <c r="S371" s="864"/>
      <c r="T371" s="864"/>
      <c r="U371" s="864"/>
      <c r="V371" s="864"/>
      <c r="W371" s="864"/>
      <c r="X371" s="864"/>
      <c r="Y371" s="864"/>
      <c r="Z371" s="864"/>
      <c r="AA371" s="864"/>
      <c r="AB371" s="864"/>
      <c r="AC371" s="864"/>
      <c r="AD371" s="864"/>
      <c r="AE371" s="864"/>
      <c r="AF371" s="864"/>
      <c r="AG371" s="864"/>
      <c r="AH371" s="864"/>
      <c r="AI371" s="864"/>
      <c r="AJ371" s="864"/>
      <c r="AK371" s="864"/>
      <c r="AL371" s="864"/>
      <c r="AM371" s="864"/>
      <c r="AN371" s="864"/>
      <c r="AO371" s="864"/>
      <c r="AP371" s="865"/>
    </row>
    <row r="372" spans="1:42" ht="13.5" customHeight="1" x14ac:dyDescent="0.15">
      <c r="A372" s="863"/>
      <c r="B372" s="864"/>
      <c r="C372" s="864"/>
      <c r="D372" s="864"/>
      <c r="E372" s="864"/>
      <c r="F372" s="864"/>
      <c r="G372" s="864"/>
      <c r="H372" s="864"/>
      <c r="I372" s="864"/>
      <c r="J372" s="864"/>
      <c r="K372" s="864"/>
      <c r="L372" s="864"/>
      <c r="M372" s="864"/>
      <c r="N372" s="864"/>
      <c r="O372" s="864"/>
      <c r="P372" s="864"/>
      <c r="Q372" s="864"/>
      <c r="R372" s="864"/>
      <c r="S372" s="864"/>
      <c r="T372" s="864"/>
      <c r="U372" s="864"/>
      <c r="V372" s="864"/>
      <c r="W372" s="864"/>
      <c r="X372" s="864"/>
      <c r="Y372" s="864"/>
      <c r="Z372" s="864"/>
      <c r="AA372" s="864"/>
      <c r="AB372" s="864"/>
      <c r="AC372" s="864"/>
      <c r="AD372" s="864"/>
      <c r="AE372" s="864"/>
      <c r="AF372" s="864"/>
      <c r="AG372" s="864"/>
      <c r="AH372" s="864"/>
      <c r="AI372" s="864"/>
      <c r="AJ372" s="864"/>
      <c r="AK372" s="864"/>
      <c r="AL372" s="864"/>
      <c r="AM372" s="864"/>
      <c r="AN372" s="864"/>
      <c r="AO372" s="864"/>
      <c r="AP372" s="865"/>
    </row>
    <row r="373" spans="1:42" ht="13.5" customHeight="1" x14ac:dyDescent="0.15">
      <c r="A373" s="863"/>
      <c r="B373" s="864"/>
      <c r="C373" s="864"/>
      <c r="D373" s="864"/>
      <c r="E373" s="864"/>
      <c r="F373" s="864"/>
      <c r="G373" s="864"/>
      <c r="H373" s="864"/>
      <c r="I373" s="864"/>
      <c r="J373" s="864"/>
      <c r="K373" s="864"/>
      <c r="L373" s="864"/>
      <c r="M373" s="864"/>
      <c r="N373" s="864"/>
      <c r="O373" s="864"/>
      <c r="P373" s="864"/>
      <c r="Q373" s="864"/>
      <c r="R373" s="864"/>
      <c r="S373" s="864"/>
      <c r="T373" s="864"/>
      <c r="U373" s="864"/>
      <c r="V373" s="864"/>
      <c r="W373" s="864"/>
      <c r="X373" s="864"/>
      <c r="Y373" s="864"/>
      <c r="Z373" s="864"/>
      <c r="AA373" s="864"/>
      <c r="AB373" s="864"/>
      <c r="AC373" s="864"/>
      <c r="AD373" s="864"/>
      <c r="AE373" s="864"/>
      <c r="AF373" s="864"/>
      <c r="AG373" s="864"/>
      <c r="AH373" s="864"/>
      <c r="AI373" s="864"/>
      <c r="AJ373" s="864"/>
      <c r="AK373" s="864"/>
      <c r="AL373" s="864"/>
      <c r="AM373" s="864"/>
      <c r="AN373" s="864"/>
      <c r="AO373" s="864"/>
      <c r="AP373" s="865"/>
    </row>
    <row r="374" spans="1:42" ht="13.5" customHeight="1" x14ac:dyDescent="0.15">
      <c r="A374" s="863"/>
      <c r="B374" s="864"/>
      <c r="C374" s="864"/>
      <c r="D374" s="864"/>
      <c r="E374" s="864"/>
      <c r="F374" s="864"/>
      <c r="G374" s="864"/>
      <c r="H374" s="864"/>
      <c r="I374" s="864"/>
      <c r="J374" s="864"/>
      <c r="K374" s="864"/>
      <c r="L374" s="864"/>
      <c r="M374" s="864"/>
      <c r="N374" s="864"/>
      <c r="O374" s="864"/>
      <c r="P374" s="864"/>
      <c r="Q374" s="864"/>
      <c r="R374" s="864"/>
      <c r="S374" s="864"/>
      <c r="T374" s="864"/>
      <c r="U374" s="864"/>
      <c r="V374" s="864"/>
      <c r="W374" s="864"/>
      <c r="X374" s="864"/>
      <c r="Y374" s="864"/>
      <c r="Z374" s="864"/>
      <c r="AA374" s="864"/>
      <c r="AB374" s="864"/>
      <c r="AC374" s="864"/>
      <c r="AD374" s="864"/>
      <c r="AE374" s="864"/>
      <c r="AF374" s="864"/>
      <c r="AG374" s="864"/>
      <c r="AH374" s="864"/>
      <c r="AI374" s="864"/>
      <c r="AJ374" s="864"/>
      <c r="AK374" s="864"/>
      <c r="AL374" s="864"/>
      <c r="AM374" s="864"/>
      <c r="AN374" s="864"/>
      <c r="AO374" s="864"/>
      <c r="AP374" s="865"/>
    </row>
    <row r="375" spans="1:42" ht="13.5" customHeight="1" x14ac:dyDescent="0.15">
      <c r="A375" s="863"/>
      <c r="B375" s="864"/>
      <c r="C375" s="864"/>
      <c r="D375" s="864"/>
      <c r="E375" s="864"/>
      <c r="F375" s="864"/>
      <c r="G375" s="864"/>
      <c r="H375" s="864"/>
      <c r="I375" s="864"/>
      <c r="J375" s="864"/>
      <c r="K375" s="864"/>
      <c r="L375" s="864"/>
      <c r="M375" s="864"/>
      <c r="N375" s="864"/>
      <c r="O375" s="864"/>
      <c r="P375" s="864"/>
      <c r="Q375" s="864"/>
      <c r="R375" s="864"/>
      <c r="S375" s="864"/>
      <c r="T375" s="864"/>
      <c r="U375" s="864"/>
      <c r="V375" s="864"/>
      <c r="W375" s="864"/>
      <c r="X375" s="864"/>
      <c r="Y375" s="864"/>
      <c r="Z375" s="864"/>
      <c r="AA375" s="864"/>
      <c r="AB375" s="864"/>
      <c r="AC375" s="864"/>
      <c r="AD375" s="864"/>
      <c r="AE375" s="864"/>
      <c r="AF375" s="864"/>
      <c r="AG375" s="864"/>
      <c r="AH375" s="864"/>
      <c r="AI375" s="864"/>
      <c r="AJ375" s="864"/>
      <c r="AK375" s="864"/>
      <c r="AL375" s="864"/>
      <c r="AM375" s="864"/>
      <c r="AN375" s="864"/>
      <c r="AO375" s="864"/>
      <c r="AP375" s="865"/>
    </row>
    <row r="376" spans="1:42" ht="13.5" customHeight="1" x14ac:dyDescent="0.15">
      <c r="A376" s="863"/>
      <c r="B376" s="864"/>
      <c r="C376" s="864"/>
      <c r="D376" s="864"/>
      <c r="E376" s="864"/>
      <c r="F376" s="864"/>
      <c r="G376" s="864"/>
      <c r="H376" s="864"/>
      <c r="I376" s="864"/>
      <c r="J376" s="864"/>
      <c r="K376" s="864"/>
      <c r="L376" s="864"/>
      <c r="M376" s="864"/>
      <c r="N376" s="864"/>
      <c r="O376" s="864"/>
      <c r="P376" s="864"/>
      <c r="Q376" s="864"/>
      <c r="R376" s="864"/>
      <c r="S376" s="864"/>
      <c r="T376" s="864"/>
      <c r="U376" s="864"/>
      <c r="V376" s="864"/>
      <c r="W376" s="864"/>
      <c r="X376" s="864"/>
      <c r="Y376" s="864"/>
      <c r="Z376" s="864"/>
      <c r="AA376" s="864"/>
      <c r="AB376" s="864"/>
      <c r="AC376" s="864"/>
      <c r="AD376" s="864"/>
      <c r="AE376" s="864"/>
      <c r="AF376" s="864"/>
      <c r="AG376" s="864"/>
      <c r="AH376" s="864"/>
      <c r="AI376" s="864"/>
      <c r="AJ376" s="864"/>
      <c r="AK376" s="864"/>
      <c r="AL376" s="864"/>
      <c r="AM376" s="864"/>
      <c r="AN376" s="864"/>
      <c r="AO376" s="864"/>
      <c r="AP376" s="865"/>
    </row>
    <row r="377" spans="1:42" ht="13.5" customHeight="1" x14ac:dyDescent="0.15">
      <c r="A377" s="863"/>
      <c r="B377" s="864"/>
      <c r="C377" s="864"/>
      <c r="D377" s="864"/>
      <c r="E377" s="864"/>
      <c r="F377" s="864"/>
      <c r="G377" s="864"/>
      <c r="H377" s="864"/>
      <c r="I377" s="864"/>
      <c r="J377" s="864"/>
      <c r="K377" s="864"/>
      <c r="L377" s="864"/>
      <c r="M377" s="864"/>
      <c r="N377" s="864"/>
      <c r="O377" s="864"/>
      <c r="P377" s="864"/>
      <c r="Q377" s="864"/>
      <c r="R377" s="864"/>
      <c r="S377" s="864"/>
      <c r="T377" s="864"/>
      <c r="U377" s="864"/>
      <c r="V377" s="864"/>
      <c r="W377" s="864"/>
      <c r="X377" s="864"/>
      <c r="Y377" s="864"/>
      <c r="Z377" s="864"/>
      <c r="AA377" s="864"/>
      <c r="AB377" s="864"/>
      <c r="AC377" s="864"/>
      <c r="AD377" s="864"/>
      <c r="AE377" s="864"/>
      <c r="AF377" s="864"/>
      <c r="AG377" s="864"/>
      <c r="AH377" s="864"/>
      <c r="AI377" s="864"/>
      <c r="AJ377" s="864"/>
      <c r="AK377" s="864"/>
      <c r="AL377" s="864"/>
      <c r="AM377" s="864"/>
      <c r="AN377" s="864"/>
      <c r="AO377" s="864"/>
      <c r="AP377" s="865"/>
    </row>
    <row r="378" spans="1:42" ht="13.5" customHeight="1" x14ac:dyDescent="0.15">
      <c r="A378" s="863"/>
      <c r="B378" s="864"/>
      <c r="C378" s="864"/>
      <c r="D378" s="864"/>
      <c r="E378" s="864"/>
      <c r="F378" s="864"/>
      <c r="G378" s="864"/>
      <c r="H378" s="864"/>
      <c r="I378" s="864"/>
      <c r="J378" s="864"/>
      <c r="K378" s="864"/>
      <c r="L378" s="864"/>
      <c r="M378" s="864"/>
      <c r="N378" s="864"/>
      <c r="O378" s="864"/>
      <c r="P378" s="864"/>
      <c r="Q378" s="864"/>
      <c r="R378" s="864"/>
      <c r="S378" s="864"/>
      <c r="T378" s="864"/>
      <c r="U378" s="864"/>
      <c r="V378" s="864"/>
      <c r="W378" s="864"/>
      <c r="X378" s="864"/>
      <c r="Y378" s="864"/>
      <c r="Z378" s="864"/>
      <c r="AA378" s="864"/>
      <c r="AB378" s="864"/>
      <c r="AC378" s="864"/>
      <c r="AD378" s="864"/>
      <c r="AE378" s="864"/>
      <c r="AF378" s="864"/>
      <c r="AG378" s="864"/>
      <c r="AH378" s="864"/>
      <c r="AI378" s="864"/>
      <c r="AJ378" s="864"/>
      <c r="AK378" s="864"/>
      <c r="AL378" s="864"/>
      <c r="AM378" s="864"/>
      <c r="AN378" s="864"/>
      <c r="AO378" s="864"/>
      <c r="AP378" s="865"/>
    </row>
    <row r="379" spans="1:42" ht="13.5" customHeight="1" x14ac:dyDescent="0.15">
      <c r="A379" s="863"/>
      <c r="B379" s="864"/>
      <c r="C379" s="864"/>
      <c r="D379" s="864"/>
      <c r="E379" s="864"/>
      <c r="F379" s="864"/>
      <c r="G379" s="864"/>
      <c r="H379" s="864"/>
      <c r="I379" s="864"/>
      <c r="J379" s="864"/>
      <c r="K379" s="864"/>
      <c r="L379" s="864"/>
      <c r="M379" s="864"/>
      <c r="N379" s="864"/>
      <c r="O379" s="864"/>
      <c r="P379" s="864"/>
      <c r="Q379" s="864"/>
      <c r="R379" s="864"/>
      <c r="S379" s="864"/>
      <c r="T379" s="864"/>
      <c r="U379" s="864"/>
      <c r="V379" s="864"/>
      <c r="W379" s="864"/>
      <c r="X379" s="864"/>
      <c r="Y379" s="864"/>
      <c r="Z379" s="864"/>
      <c r="AA379" s="864"/>
      <c r="AB379" s="864"/>
      <c r="AC379" s="864"/>
      <c r="AD379" s="864"/>
      <c r="AE379" s="864"/>
      <c r="AF379" s="864"/>
      <c r="AG379" s="864"/>
      <c r="AH379" s="864"/>
      <c r="AI379" s="864"/>
      <c r="AJ379" s="864"/>
      <c r="AK379" s="864"/>
      <c r="AL379" s="864"/>
      <c r="AM379" s="864"/>
      <c r="AN379" s="864"/>
      <c r="AO379" s="864"/>
      <c r="AP379" s="865"/>
    </row>
    <row r="380" spans="1:42" ht="13.5" customHeight="1" x14ac:dyDescent="0.15">
      <c r="A380" s="863"/>
      <c r="B380" s="864"/>
      <c r="C380" s="864"/>
      <c r="D380" s="864"/>
      <c r="E380" s="864"/>
      <c r="F380" s="864"/>
      <c r="G380" s="864"/>
      <c r="H380" s="864"/>
      <c r="I380" s="864"/>
      <c r="J380" s="864"/>
      <c r="K380" s="864"/>
      <c r="L380" s="864"/>
      <c r="M380" s="864"/>
      <c r="N380" s="864"/>
      <c r="O380" s="864"/>
      <c r="P380" s="864"/>
      <c r="Q380" s="864"/>
      <c r="R380" s="864"/>
      <c r="S380" s="864"/>
      <c r="T380" s="864"/>
      <c r="U380" s="864"/>
      <c r="V380" s="864"/>
      <c r="W380" s="864"/>
      <c r="X380" s="864"/>
      <c r="Y380" s="864"/>
      <c r="Z380" s="864"/>
      <c r="AA380" s="864"/>
      <c r="AB380" s="864"/>
      <c r="AC380" s="864"/>
      <c r="AD380" s="864"/>
      <c r="AE380" s="864"/>
      <c r="AF380" s="864"/>
      <c r="AG380" s="864"/>
      <c r="AH380" s="864"/>
      <c r="AI380" s="864"/>
      <c r="AJ380" s="864"/>
      <c r="AK380" s="864"/>
      <c r="AL380" s="864"/>
      <c r="AM380" s="864"/>
      <c r="AN380" s="864"/>
      <c r="AO380" s="864"/>
      <c r="AP380" s="865"/>
    </row>
    <row r="381" spans="1:42" ht="13.5" customHeight="1" x14ac:dyDescent="0.15">
      <c r="A381" s="863"/>
      <c r="B381" s="864"/>
      <c r="C381" s="864"/>
      <c r="D381" s="864"/>
      <c r="E381" s="864"/>
      <c r="F381" s="864"/>
      <c r="G381" s="864"/>
      <c r="H381" s="864"/>
      <c r="I381" s="864"/>
      <c r="J381" s="864"/>
      <c r="K381" s="864"/>
      <c r="L381" s="864"/>
      <c r="M381" s="864"/>
      <c r="N381" s="864"/>
      <c r="O381" s="864"/>
      <c r="P381" s="864"/>
      <c r="Q381" s="864"/>
      <c r="R381" s="864"/>
      <c r="S381" s="864"/>
      <c r="T381" s="864"/>
      <c r="U381" s="864"/>
      <c r="V381" s="864"/>
      <c r="W381" s="864"/>
      <c r="X381" s="864"/>
      <c r="Y381" s="864"/>
      <c r="Z381" s="864"/>
      <c r="AA381" s="864"/>
      <c r="AB381" s="864"/>
      <c r="AC381" s="864"/>
      <c r="AD381" s="864"/>
      <c r="AE381" s="864"/>
      <c r="AF381" s="864"/>
      <c r="AG381" s="864"/>
      <c r="AH381" s="864"/>
      <c r="AI381" s="864"/>
      <c r="AJ381" s="864"/>
      <c r="AK381" s="864"/>
      <c r="AL381" s="864"/>
      <c r="AM381" s="864"/>
      <c r="AN381" s="864"/>
      <c r="AO381" s="864"/>
      <c r="AP381" s="865"/>
    </row>
    <row r="382" spans="1:42" ht="13.5" customHeight="1" x14ac:dyDescent="0.15">
      <c r="A382" s="866"/>
      <c r="B382" s="867"/>
      <c r="C382" s="867"/>
      <c r="D382" s="867"/>
      <c r="E382" s="867"/>
      <c r="F382" s="867"/>
      <c r="G382" s="867"/>
      <c r="H382" s="867"/>
      <c r="I382" s="867"/>
      <c r="J382" s="867"/>
      <c r="K382" s="867"/>
      <c r="L382" s="867"/>
      <c r="M382" s="867"/>
      <c r="N382" s="867"/>
      <c r="O382" s="867"/>
      <c r="P382" s="867"/>
      <c r="Q382" s="867"/>
      <c r="R382" s="867"/>
      <c r="S382" s="867"/>
      <c r="T382" s="867"/>
      <c r="U382" s="867"/>
      <c r="V382" s="867"/>
      <c r="W382" s="867"/>
      <c r="X382" s="867"/>
      <c r="Y382" s="867"/>
      <c r="Z382" s="867"/>
      <c r="AA382" s="867"/>
      <c r="AB382" s="867"/>
      <c r="AC382" s="867"/>
      <c r="AD382" s="867"/>
      <c r="AE382" s="867"/>
      <c r="AF382" s="867"/>
      <c r="AG382" s="867"/>
      <c r="AH382" s="867"/>
      <c r="AI382" s="867"/>
      <c r="AJ382" s="867"/>
      <c r="AK382" s="867"/>
      <c r="AL382" s="867"/>
      <c r="AM382" s="867"/>
      <c r="AN382" s="867"/>
      <c r="AO382" s="867"/>
      <c r="AP382" s="868"/>
    </row>
  </sheetData>
  <sheetProtection algorithmName="SHA-512" hashValue="av9NrMVNb92bstLQoVVMmHrJVN1QylJbiPb+l9HgkumHJx0aGq0Reth4thSYX2zBDOg4lKihNJ5IQDTN3alvGA==" saltValue="1RJDI6vY95lGlSCs34nzUg==" spinCount="100000" sheet="1" formatCells="0" formatRows="0" insertRows="0" deleteRows="0" selectLockedCells="1"/>
  <mergeCells count="108">
    <mergeCell ref="B33:AA36"/>
    <mergeCell ref="N18:AP21"/>
    <mergeCell ref="N23:W26"/>
    <mergeCell ref="X23:AP26"/>
    <mergeCell ref="B23:L26"/>
    <mergeCell ref="B28:L31"/>
    <mergeCell ref="R28:AP31"/>
    <mergeCell ref="G1:R2"/>
    <mergeCell ref="G3:R4"/>
    <mergeCell ref="S1:AD2"/>
    <mergeCell ref="S3:AD4"/>
    <mergeCell ref="AR23:BP26"/>
    <mergeCell ref="A3:F4"/>
    <mergeCell ref="A1:F2"/>
    <mergeCell ref="N13:AP16"/>
    <mergeCell ref="B13:L16"/>
    <mergeCell ref="N28:Q31"/>
    <mergeCell ref="B18:L21"/>
    <mergeCell ref="AE1:AP2"/>
    <mergeCell ref="AE3:AP4"/>
    <mergeCell ref="A5:AP11"/>
    <mergeCell ref="C49:U52"/>
    <mergeCell ref="V49:Y52"/>
    <mergeCell ref="Z49:AP52"/>
    <mergeCell ref="B44:AA47"/>
    <mergeCell ref="N38:Q41"/>
    <mergeCell ref="R38:AP41"/>
    <mergeCell ref="C54:U57"/>
    <mergeCell ref="V54:Y57"/>
    <mergeCell ref="Z54:AP57"/>
    <mergeCell ref="C59:U62"/>
    <mergeCell ref="V59:Y62"/>
    <mergeCell ref="Z59:AP62"/>
    <mergeCell ref="A67:AP73"/>
    <mergeCell ref="B76:E79"/>
    <mergeCell ref="H76:AP79"/>
    <mergeCell ref="B81:E84"/>
    <mergeCell ref="H81:AP84"/>
    <mergeCell ref="B86:E89"/>
    <mergeCell ref="H86:AP89"/>
    <mergeCell ref="B91:E94"/>
    <mergeCell ref="H91:AP94"/>
    <mergeCell ref="B96:E99"/>
    <mergeCell ref="H96:AP99"/>
    <mergeCell ref="A102:AP105"/>
    <mergeCell ref="B107:D109"/>
    <mergeCell ref="B111:D113"/>
    <mergeCell ref="B115:D117"/>
    <mergeCell ref="B119:D121"/>
    <mergeCell ref="F107:T109"/>
    <mergeCell ref="W107:Y109"/>
    <mergeCell ref="AA107:AO109"/>
    <mergeCell ref="F111:T113"/>
    <mergeCell ref="W111:Y113"/>
    <mergeCell ref="AA111:AO113"/>
    <mergeCell ref="F115:T117"/>
    <mergeCell ref="W115:Y117"/>
    <mergeCell ref="AA115:AO117"/>
    <mergeCell ref="F119:T121"/>
    <mergeCell ref="W119:Y121"/>
    <mergeCell ref="AA119:AO121"/>
    <mergeCell ref="A123:AP126"/>
    <mergeCell ref="A188:E190"/>
    <mergeCell ref="F188:AF190"/>
    <mergeCell ref="AG188:AP190"/>
    <mergeCell ref="J131:AP137"/>
    <mergeCell ref="B140:E143"/>
    <mergeCell ref="H140:AP143"/>
    <mergeCell ref="B145:E148"/>
    <mergeCell ref="H145:AP148"/>
    <mergeCell ref="B150:E153"/>
    <mergeCell ref="H150:AP153"/>
    <mergeCell ref="B155:E158"/>
    <mergeCell ref="H155:AP158"/>
    <mergeCell ref="B273:E276"/>
    <mergeCell ref="H273:AP276"/>
    <mergeCell ref="B160:E163"/>
    <mergeCell ref="H160:AP163"/>
    <mergeCell ref="B165:E168"/>
    <mergeCell ref="H165:AP168"/>
    <mergeCell ref="J259:AP265"/>
    <mergeCell ref="B174:AO178"/>
    <mergeCell ref="A170:AP172"/>
    <mergeCell ref="B179:AO183"/>
    <mergeCell ref="H268:AP271"/>
    <mergeCell ref="A203:AP228"/>
    <mergeCell ref="A229:AP254"/>
    <mergeCell ref="B278:E281"/>
    <mergeCell ref="H278:AP281"/>
    <mergeCell ref="B268:E271"/>
    <mergeCell ref="A185:AP187"/>
    <mergeCell ref="A195:AP201"/>
    <mergeCell ref="B302:AO306"/>
    <mergeCell ref="A298:AP300"/>
    <mergeCell ref="A313:AP315"/>
    <mergeCell ref="B283:E286"/>
    <mergeCell ref="H283:AP286"/>
    <mergeCell ref="B307:AO311"/>
    <mergeCell ref="A316:E318"/>
    <mergeCell ref="F316:AF318"/>
    <mergeCell ref="AG316:AP318"/>
    <mergeCell ref="A357:AP382"/>
    <mergeCell ref="B288:E291"/>
    <mergeCell ref="H288:AP291"/>
    <mergeCell ref="A323:AP329"/>
    <mergeCell ref="B293:E296"/>
    <mergeCell ref="H293:AP296"/>
    <mergeCell ref="A331:AP356"/>
  </mergeCells>
  <phoneticPr fontId="49"/>
  <conditionalFormatting sqref="A3:F4">
    <cfRule type="containsBlanks" dxfId="5" priority="6" stopIfTrue="1">
      <formula>LEN(TRIM(A3))=0</formula>
    </cfRule>
  </conditionalFormatting>
  <conditionalFormatting sqref="N23:AP26">
    <cfRule type="containsBlanks" dxfId="4" priority="7" stopIfTrue="1">
      <formula>LEN(TRIM(N23))=0</formula>
    </cfRule>
  </conditionalFormatting>
  <conditionalFormatting sqref="R38:AP41 C54:U57 Z54:AP57 Z59:AP62 C59:U62 H76:AP79 H81:AP84 H86:AP89 H91:AP94 H96:AP99 F107:T109 F111:T113 F115:T117 F119:T121 AA119:AO121 AA115:AO117 AA111:AO113 AA107:AO109 H140:AP143 H145:AP148 H150:AP153 H155:AP158 H160:AP163 H165:AP168 H268:AP271 H273:AP276 H278:AP281 H283:AP286 H288:AP291 H293:AP296 B179">
    <cfRule type="containsBlanks" dxfId="3" priority="4" stopIfTrue="1">
      <formula>LEN(TRIM(B38))=0</formula>
    </cfRule>
    <cfRule type="containsBlanks" priority="5" stopIfTrue="1">
      <formula>LEN(TRIM(B38))=0</formula>
    </cfRule>
  </conditionalFormatting>
  <conditionalFormatting sqref="B307:AO311">
    <cfRule type="containsBlanks" dxfId="2" priority="3" stopIfTrue="1">
      <formula>LEN(TRIM(B307))=0</formula>
    </cfRule>
  </conditionalFormatting>
  <conditionalFormatting sqref="F188:AF190">
    <cfRule type="containsBlanks" dxfId="1" priority="2">
      <formula>LEN(TRIM(F188))=0</formula>
    </cfRule>
  </conditionalFormatting>
  <conditionalFormatting sqref="F316:AF318">
    <cfRule type="containsBlanks" dxfId="0" priority="1">
      <formula>LEN(TRIM(F316))=0</formula>
    </cfRule>
  </conditionalFormatting>
  <dataValidations count="3">
    <dataValidation type="list" allowBlank="1" showInputMessage="1" showErrorMessage="1" sqref="X23:AP26">
      <formula1>INDIRECT($N$23)</formula1>
    </dataValidation>
    <dataValidation type="list" allowBlank="1" showInputMessage="1" showErrorMessage="1" sqref="N23:W26">
      <formula1>町名</formula1>
    </dataValidation>
    <dataValidation type="list" allowBlank="1" showInputMessage="1" showErrorMessage="1" sqref="B107:D109 W107:Y109 W111:Y113 B111:D113 B115:D117 W115:Y117 W119:Y121 B119:D121">
      <formula1>"☐,☑"</formula1>
    </dataValidation>
  </dataValidations>
  <printOptions horizontalCentered="1" verticalCentered="1"/>
  <pageMargins left="0.59055118110236227" right="0.35433070866141736" top="0.35433070866141736" bottom="0.35433070866141736" header="0.19685039370078741" footer="0.19685039370078741"/>
  <pageSetup paperSize="9" orientation="portrait" r:id="rId1"/>
  <rowBreaks count="5" manualBreakCount="5">
    <brk id="64" max="16383" man="1"/>
    <brk id="128" max="16383" man="1"/>
    <brk id="192" max="16383" man="1"/>
    <brk id="256" max="16383" man="1"/>
    <brk id="32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'[サービス等利用計画書式（事業所用・入力版・災害対策込み・例示あり）R6.1-.xlsx]プルダウンリスト'!#REF!</xm:f>
          </x14:formula1>
          <xm:sqref>B307:AO311</xm:sqref>
        </x14:dataValidation>
        <x14:dataValidation type="list" allowBlank="1" showInputMessage="1" showErrorMessage="1">
          <x14:formula1>
            <xm:f>'[サービス等利用計画書式（事業所用・入力版・災害対策込み・例示あり）R6.1-.xlsx]プルダウンリスト'!#REF!</xm:f>
          </x14:formula1>
          <xm:sqref>B179:AO183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211"/>
  <sheetViews>
    <sheetView workbookViewId="0">
      <pane ySplit="2" topLeftCell="A3" activePane="bottomLeft" state="frozen"/>
      <selection activeCell="C3" sqref="C3"/>
      <selection pane="bottomLeft"/>
    </sheetView>
  </sheetViews>
  <sheetFormatPr defaultRowHeight="13.5" x14ac:dyDescent="0.15"/>
  <cols>
    <col min="1" max="1" width="29.125" customWidth="1"/>
    <col min="2" max="2" width="38.375" bestFit="1" customWidth="1"/>
    <col min="3" max="3" width="46.125" bestFit="1" customWidth="1"/>
    <col min="4" max="4" width="15.125" bestFit="1" customWidth="1"/>
  </cols>
  <sheetData>
    <row r="1" spans="1:3" ht="24.95" customHeight="1" x14ac:dyDescent="0.15">
      <c r="A1" t="s">
        <v>753</v>
      </c>
    </row>
    <row r="2" spans="1:3" ht="24.95" customHeight="1" x14ac:dyDescent="0.15">
      <c r="A2" s="112" t="s">
        <v>696</v>
      </c>
      <c r="B2" s="112" t="s">
        <v>697</v>
      </c>
      <c r="C2" s="112" t="s">
        <v>698</v>
      </c>
    </row>
    <row r="3" spans="1:3" ht="20.100000000000001" customHeight="1" x14ac:dyDescent="0.15">
      <c r="A3" s="116" t="s">
        <v>463</v>
      </c>
      <c r="B3" s="116" t="s">
        <v>673</v>
      </c>
      <c r="C3" s="116" t="s">
        <v>673</v>
      </c>
    </row>
    <row r="4" spans="1:3" ht="20.100000000000001" customHeight="1" x14ac:dyDescent="0.15">
      <c r="A4" s="116" t="s">
        <v>464</v>
      </c>
      <c r="B4" s="116" t="s">
        <v>673</v>
      </c>
      <c r="C4" s="116" t="s">
        <v>673</v>
      </c>
    </row>
    <row r="5" spans="1:3" ht="20.100000000000001" customHeight="1" x14ac:dyDescent="0.15">
      <c r="A5" s="116" t="s">
        <v>465</v>
      </c>
      <c r="B5" s="116" t="s">
        <v>673</v>
      </c>
      <c r="C5" s="116" t="s">
        <v>673</v>
      </c>
    </row>
    <row r="6" spans="1:3" ht="20.100000000000001" customHeight="1" x14ac:dyDescent="0.15">
      <c r="A6" s="116" t="s">
        <v>466</v>
      </c>
      <c r="B6" s="116" t="s">
        <v>673</v>
      </c>
      <c r="C6" s="116" t="s">
        <v>673</v>
      </c>
    </row>
    <row r="7" spans="1:3" ht="20.100000000000001" customHeight="1" x14ac:dyDescent="0.15">
      <c r="A7" s="116" t="s">
        <v>467</v>
      </c>
      <c r="B7" s="116" t="s">
        <v>673</v>
      </c>
      <c r="C7" s="116" t="s">
        <v>673</v>
      </c>
    </row>
    <row r="8" spans="1:3" ht="20.100000000000001" customHeight="1" x14ac:dyDescent="0.15">
      <c r="A8" s="116" t="s">
        <v>468</v>
      </c>
      <c r="B8" s="116" t="s">
        <v>673</v>
      </c>
      <c r="C8" s="116" t="s">
        <v>673</v>
      </c>
    </row>
    <row r="9" spans="1:3" ht="20.100000000000001" customHeight="1" x14ac:dyDescent="0.15">
      <c r="A9" s="116" t="s">
        <v>469</v>
      </c>
      <c r="B9" s="116" t="s">
        <v>673</v>
      </c>
      <c r="C9" s="116" t="s">
        <v>673</v>
      </c>
    </row>
    <row r="10" spans="1:3" ht="20.100000000000001" customHeight="1" x14ac:dyDescent="0.15">
      <c r="A10" s="116" t="s">
        <v>470</v>
      </c>
      <c r="B10" s="116" t="s">
        <v>673</v>
      </c>
      <c r="C10" s="116" t="s">
        <v>673</v>
      </c>
    </row>
    <row r="11" spans="1:3" ht="20.100000000000001" customHeight="1" x14ac:dyDescent="0.15">
      <c r="A11" s="116" t="s">
        <v>471</v>
      </c>
      <c r="B11" s="116" t="s">
        <v>673</v>
      </c>
      <c r="C11" s="116" t="s">
        <v>673</v>
      </c>
    </row>
    <row r="12" spans="1:3" ht="20.100000000000001" customHeight="1" x14ac:dyDescent="0.15">
      <c r="A12" s="116" t="s">
        <v>472</v>
      </c>
      <c r="B12" s="116" t="s">
        <v>673</v>
      </c>
      <c r="C12" s="116" t="s">
        <v>673</v>
      </c>
    </row>
    <row r="13" spans="1:3" ht="20.100000000000001" customHeight="1" x14ac:dyDescent="0.15">
      <c r="A13" s="116" t="s">
        <v>473</v>
      </c>
      <c r="B13" s="116" t="s">
        <v>673</v>
      </c>
      <c r="C13" s="116" t="s">
        <v>673</v>
      </c>
    </row>
    <row r="14" spans="1:3" ht="20.100000000000001" customHeight="1" x14ac:dyDescent="0.15">
      <c r="A14" s="116" t="s">
        <v>474</v>
      </c>
      <c r="B14" s="116" t="s">
        <v>673</v>
      </c>
      <c r="C14" s="116" t="s">
        <v>673</v>
      </c>
    </row>
    <row r="15" spans="1:3" ht="20.100000000000001" customHeight="1" x14ac:dyDescent="0.15">
      <c r="A15" s="116" t="s">
        <v>475</v>
      </c>
      <c r="B15" s="116" t="s">
        <v>673</v>
      </c>
      <c r="C15" s="116" t="s">
        <v>673</v>
      </c>
    </row>
    <row r="16" spans="1:3" ht="20.100000000000001" customHeight="1" x14ac:dyDescent="0.15">
      <c r="A16" s="117" t="s">
        <v>476</v>
      </c>
      <c r="B16" s="117" t="s">
        <v>674</v>
      </c>
      <c r="C16" s="117" t="s">
        <v>674</v>
      </c>
    </row>
    <row r="17" spans="1:3" ht="20.100000000000001" customHeight="1" x14ac:dyDescent="0.15">
      <c r="A17" s="117" t="s">
        <v>477</v>
      </c>
      <c r="B17" s="117" t="s">
        <v>674</v>
      </c>
      <c r="C17" s="117" t="s">
        <v>674</v>
      </c>
    </row>
    <row r="18" spans="1:3" ht="20.100000000000001" customHeight="1" x14ac:dyDescent="0.15">
      <c r="A18" s="117" t="s">
        <v>478</v>
      </c>
      <c r="B18" s="117" t="s">
        <v>674</v>
      </c>
      <c r="C18" s="117" t="s">
        <v>674</v>
      </c>
    </row>
    <row r="19" spans="1:3" ht="20.100000000000001" customHeight="1" x14ac:dyDescent="0.15">
      <c r="A19" s="116" t="s">
        <v>479</v>
      </c>
      <c r="B19" s="116" t="s">
        <v>676</v>
      </c>
      <c r="C19" s="116" t="s">
        <v>676</v>
      </c>
    </row>
    <row r="20" spans="1:3" ht="20.100000000000001" customHeight="1" x14ac:dyDescent="0.15">
      <c r="A20" s="116" t="s">
        <v>480</v>
      </c>
      <c r="B20" s="116" t="s">
        <v>676</v>
      </c>
      <c r="C20" s="116" t="s">
        <v>676</v>
      </c>
    </row>
    <row r="21" spans="1:3" ht="20.100000000000001" customHeight="1" x14ac:dyDescent="0.15">
      <c r="A21" s="116" t="s">
        <v>481</v>
      </c>
      <c r="B21" s="116" t="s">
        <v>676</v>
      </c>
      <c r="C21" s="116" t="s">
        <v>676</v>
      </c>
    </row>
    <row r="22" spans="1:3" ht="20.100000000000001" customHeight="1" x14ac:dyDescent="0.15">
      <c r="A22" s="116" t="s">
        <v>482</v>
      </c>
      <c r="B22" s="116" t="s">
        <v>676</v>
      </c>
      <c r="C22" s="116" t="s">
        <v>676</v>
      </c>
    </row>
    <row r="23" spans="1:3" ht="20.100000000000001" customHeight="1" x14ac:dyDescent="0.15">
      <c r="A23" s="116" t="s">
        <v>483</v>
      </c>
      <c r="B23" s="116" t="s">
        <v>676</v>
      </c>
      <c r="C23" s="116" t="s">
        <v>676</v>
      </c>
    </row>
    <row r="24" spans="1:3" ht="20.100000000000001" customHeight="1" x14ac:dyDescent="0.15">
      <c r="A24" s="116" t="s">
        <v>484</v>
      </c>
      <c r="B24" s="116" t="s">
        <v>676</v>
      </c>
      <c r="C24" s="116" t="s">
        <v>676</v>
      </c>
    </row>
    <row r="25" spans="1:3" ht="20.100000000000001" customHeight="1" x14ac:dyDescent="0.15">
      <c r="A25" s="116" t="s">
        <v>485</v>
      </c>
      <c r="B25" s="116" t="s">
        <v>676</v>
      </c>
      <c r="C25" s="116" t="s">
        <v>676</v>
      </c>
    </row>
    <row r="26" spans="1:3" ht="20.100000000000001" customHeight="1" x14ac:dyDescent="0.15">
      <c r="A26" s="116" t="s">
        <v>486</v>
      </c>
      <c r="B26" s="116" t="s">
        <v>676</v>
      </c>
      <c r="C26" s="116" t="s">
        <v>676</v>
      </c>
    </row>
    <row r="27" spans="1:3" ht="20.100000000000001" customHeight="1" x14ac:dyDescent="0.15">
      <c r="A27" s="116" t="s">
        <v>487</v>
      </c>
      <c r="B27" s="116" t="s">
        <v>676</v>
      </c>
      <c r="C27" s="116" t="s">
        <v>676</v>
      </c>
    </row>
    <row r="28" spans="1:3" ht="20.100000000000001" customHeight="1" x14ac:dyDescent="0.15">
      <c r="A28" s="116" t="s">
        <v>488</v>
      </c>
      <c r="B28" s="116" t="s">
        <v>676</v>
      </c>
      <c r="C28" s="116" t="s">
        <v>676</v>
      </c>
    </row>
    <row r="29" spans="1:3" ht="20.100000000000001" customHeight="1" x14ac:dyDescent="0.15">
      <c r="A29" s="116" t="s">
        <v>489</v>
      </c>
      <c r="B29" s="116" t="s">
        <v>676</v>
      </c>
      <c r="C29" s="116" t="s">
        <v>676</v>
      </c>
    </row>
    <row r="30" spans="1:3" ht="20.100000000000001" customHeight="1" x14ac:dyDescent="0.15">
      <c r="A30" s="116" t="s">
        <v>490</v>
      </c>
      <c r="B30" s="116" t="s">
        <v>676</v>
      </c>
      <c r="C30" s="116" t="s">
        <v>676</v>
      </c>
    </row>
    <row r="31" spans="1:3" ht="20.100000000000001" customHeight="1" x14ac:dyDescent="0.15">
      <c r="A31" s="116" t="s">
        <v>491</v>
      </c>
      <c r="B31" s="116" t="s">
        <v>676</v>
      </c>
      <c r="C31" s="116" t="s">
        <v>676</v>
      </c>
    </row>
    <row r="32" spans="1:3" ht="20.100000000000001" customHeight="1" x14ac:dyDescent="0.15">
      <c r="A32" s="116" t="s">
        <v>492</v>
      </c>
      <c r="B32" s="116" t="s">
        <v>676</v>
      </c>
      <c r="C32" s="116" t="s">
        <v>676</v>
      </c>
    </row>
    <row r="33" spans="1:3" ht="20.100000000000001" customHeight="1" x14ac:dyDescent="0.15">
      <c r="A33" s="116" t="s">
        <v>493</v>
      </c>
      <c r="B33" s="116" t="s">
        <v>676</v>
      </c>
      <c r="C33" s="116" t="s">
        <v>676</v>
      </c>
    </row>
    <row r="34" spans="1:3" ht="20.100000000000001" customHeight="1" x14ac:dyDescent="0.15">
      <c r="A34" s="117" t="s">
        <v>494</v>
      </c>
      <c r="B34" s="117" t="s">
        <v>678</v>
      </c>
      <c r="C34" s="117" t="s">
        <v>678</v>
      </c>
    </row>
    <row r="35" spans="1:3" ht="20.100000000000001" customHeight="1" x14ac:dyDescent="0.15">
      <c r="A35" s="117" t="s">
        <v>495</v>
      </c>
      <c r="B35" s="117" t="s">
        <v>678</v>
      </c>
      <c r="C35" s="117" t="s">
        <v>678</v>
      </c>
    </row>
    <row r="36" spans="1:3" ht="20.100000000000001" customHeight="1" x14ac:dyDescent="0.15">
      <c r="A36" s="117" t="s">
        <v>496</v>
      </c>
      <c r="B36" s="117" t="s">
        <v>678</v>
      </c>
      <c r="C36" s="117" t="s">
        <v>678</v>
      </c>
    </row>
    <row r="37" spans="1:3" ht="20.100000000000001" customHeight="1" x14ac:dyDescent="0.15">
      <c r="A37" s="117" t="s">
        <v>497</v>
      </c>
      <c r="B37" s="117" t="s">
        <v>678</v>
      </c>
      <c r="C37" s="117" t="s">
        <v>678</v>
      </c>
    </row>
    <row r="38" spans="1:3" ht="20.100000000000001" customHeight="1" x14ac:dyDescent="0.15">
      <c r="A38" s="117" t="s">
        <v>498</v>
      </c>
      <c r="B38" s="117" t="s">
        <v>678</v>
      </c>
      <c r="C38" s="117" t="s">
        <v>678</v>
      </c>
    </row>
    <row r="39" spans="1:3" ht="20.100000000000001" customHeight="1" x14ac:dyDescent="0.15">
      <c r="A39" s="117" t="s">
        <v>499</v>
      </c>
      <c r="B39" s="117" t="s">
        <v>678</v>
      </c>
      <c r="C39" s="117" t="s">
        <v>678</v>
      </c>
    </row>
    <row r="40" spans="1:3" ht="20.100000000000001" customHeight="1" x14ac:dyDescent="0.15">
      <c r="A40" s="117" t="s">
        <v>500</v>
      </c>
      <c r="B40" s="117" t="s">
        <v>678</v>
      </c>
      <c r="C40" s="117" t="s">
        <v>678</v>
      </c>
    </row>
    <row r="41" spans="1:3" ht="20.100000000000001" customHeight="1" x14ac:dyDescent="0.15">
      <c r="A41" s="117" t="s">
        <v>501</v>
      </c>
      <c r="B41" s="117" t="s">
        <v>678</v>
      </c>
      <c r="C41" s="117" t="s">
        <v>678</v>
      </c>
    </row>
    <row r="42" spans="1:3" ht="20.100000000000001" customHeight="1" x14ac:dyDescent="0.15">
      <c r="A42" s="117" t="s">
        <v>502</v>
      </c>
      <c r="B42" s="117" t="s">
        <v>678</v>
      </c>
      <c r="C42" s="117" t="s">
        <v>678</v>
      </c>
    </row>
    <row r="43" spans="1:3" ht="20.100000000000001" customHeight="1" x14ac:dyDescent="0.15">
      <c r="A43" s="117" t="s">
        <v>503</v>
      </c>
      <c r="B43" s="117" t="s">
        <v>678</v>
      </c>
      <c r="C43" s="117" t="s">
        <v>678</v>
      </c>
    </row>
    <row r="44" spans="1:3" ht="20.100000000000001" customHeight="1" x14ac:dyDescent="0.15">
      <c r="A44" s="117" t="s">
        <v>504</v>
      </c>
      <c r="B44" s="117" t="s">
        <v>678</v>
      </c>
      <c r="C44" s="117" t="s">
        <v>678</v>
      </c>
    </row>
    <row r="45" spans="1:3" ht="20.100000000000001" customHeight="1" x14ac:dyDescent="0.15">
      <c r="A45" s="117" t="s">
        <v>505</v>
      </c>
      <c r="B45" s="117" t="s">
        <v>678</v>
      </c>
      <c r="C45" s="117" t="s">
        <v>678</v>
      </c>
    </row>
    <row r="46" spans="1:3" ht="20.100000000000001" customHeight="1" x14ac:dyDescent="0.15">
      <c r="A46" s="117" t="s">
        <v>506</v>
      </c>
      <c r="B46" s="117" t="s">
        <v>678</v>
      </c>
      <c r="C46" s="117" t="s">
        <v>678</v>
      </c>
    </row>
    <row r="47" spans="1:3" ht="20.100000000000001" customHeight="1" x14ac:dyDescent="0.15">
      <c r="A47" s="116" t="s">
        <v>507</v>
      </c>
      <c r="B47" s="116" t="s">
        <v>679</v>
      </c>
      <c r="C47" s="116" t="s">
        <v>679</v>
      </c>
    </row>
    <row r="48" spans="1:3" ht="20.100000000000001" customHeight="1" x14ac:dyDescent="0.15">
      <c r="A48" s="116" t="s">
        <v>508</v>
      </c>
      <c r="B48" s="116" t="s">
        <v>679</v>
      </c>
      <c r="C48" s="116" t="s">
        <v>679</v>
      </c>
    </row>
    <row r="49" spans="1:3" ht="20.100000000000001" customHeight="1" x14ac:dyDescent="0.15">
      <c r="A49" s="116" t="s">
        <v>509</v>
      </c>
      <c r="B49" s="116" t="s">
        <v>679</v>
      </c>
      <c r="C49" s="116" t="s">
        <v>679</v>
      </c>
    </row>
    <row r="50" spans="1:3" ht="20.100000000000001" customHeight="1" x14ac:dyDescent="0.15">
      <c r="A50" s="116" t="s">
        <v>510</v>
      </c>
      <c r="B50" s="116" t="s">
        <v>679</v>
      </c>
      <c r="C50" s="116" t="s">
        <v>679</v>
      </c>
    </row>
    <row r="51" spans="1:3" ht="20.100000000000001" customHeight="1" x14ac:dyDescent="0.15">
      <c r="A51" s="116" t="s">
        <v>511</v>
      </c>
      <c r="B51" s="116" t="s">
        <v>679</v>
      </c>
      <c r="C51" s="116" t="s">
        <v>679</v>
      </c>
    </row>
    <row r="52" spans="1:3" ht="20.100000000000001" customHeight="1" x14ac:dyDescent="0.15">
      <c r="A52" s="116" t="s">
        <v>512</v>
      </c>
      <c r="B52" s="116" t="s">
        <v>679</v>
      </c>
      <c r="C52" s="116" t="s">
        <v>679</v>
      </c>
    </row>
    <row r="53" spans="1:3" ht="20.100000000000001" customHeight="1" x14ac:dyDescent="0.15">
      <c r="A53" s="116" t="s">
        <v>513</v>
      </c>
      <c r="B53" s="116" t="s">
        <v>679</v>
      </c>
      <c r="C53" s="116" t="s">
        <v>679</v>
      </c>
    </row>
    <row r="54" spans="1:3" ht="20.100000000000001" customHeight="1" x14ac:dyDescent="0.15">
      <c r="A54" s="117" t="s">
        <v>514</v>
      </c>
      <c r="B54" s="117" t="s">
        <v>680</v>
      </c>
      <c r="C54" s="117" t="s">
        <v>680</v>
      </c>
    </row>
    <row r="55" spans="1:3" ht="20.100000000000001" customHeight="1" x14ac:dyDescent="0.15">
      <c r="A55" s="117" t="s">
        <v>515</v>
      </c>
      <c r="B55" s="117" t="s">
        <v>680</v>
      </c>
      <c r="C55" s="117" t="s">
        <v>680</v>
      </c>
    </row>
    <row r="56" spans="1:3" ht="20.100000000000001" customHeight="1" x14ac:dyDescent="0.15">
      <c r="A56" s="117" t="s">
        <v>516</v>
      </c>
      <c r="B56" s="117" t="s">
        <v>680</v>
      </c>
      <c r="C56" s="117" t="s">
        <v>680</v>
      </c>
    </row>
    <row r="57" spans="1:3" ht="20.100000000000001" customHeight="1" x14ac:dyDescent="0.15">
      <c r="A57" s="117" t="s">
        <v>517</v>
      </c>
      <c r="B57" s="117" t="s">
        <v>680</v>
      </c>
      <c r="C57" s="117" t="s">
        <v>680</v>
      </c>
    </row>
    <row r="58" spans="1:3" ht="20.100000000000001" customHeight="1" x14ac:dyDescent="0.15">
      <c r="A58" s="117" t="s">
        <v>518</v>
      </c>
      <c r="B58" s="117" t="s">
        <v>680</v>
      </c>
      <c r="C58" s="117" t="s">
        <v>680</v>
      </c>
    </row>
    <row r="59" spans="1:3" ht="20.100000000000001" customHeight="1" x14ac:dyDescent="0.15">
      <c r="A59" s="117" t="s">
        <v>519</v>
      </c>
      <c r="B59" s="117" t="s">
        <v>680</v>
      </c>
      <c r="C59" s="117" t="s">
        <v>680</v>
      </c>
    </row>
    <row r="60" spans="1:3" ht="20.100000000000001" customHeight="1" x14ac:dyDescent="0.15">
      <c r="A60" s="117" t="s">
        <v>520</v>
      </c>
      <c r="B60" s="117" t="s">
        <v>680</v>
      </c>
      <c r="C60" s="117" t="s">
        <v>680</v>
      </c>
    </row>
    <row r="61" spans="1:3" ht="20.100000000000001" customHeight="1" x14ac:dyDescent="0.15">
      <c r="A61" s="117" t="s">
        <v>521</v>
      </c>
      <c r="B61" s="117" t="s">
        <v>680</v>
      </c>
      <c r="C61" s="117" t="s">
        <v>680</v>
      </c>
    </row>
    <row r="62" spans="1:3" ht="20.100000000000001" customHeight="1" x14ac:dyDescent="0.15">
      <c r="A62" s="117" t="s">
        <v>522</v>
      </c>
      <c r="B62" s="117" t="s">
        <v>680</v>
      </c>
      <c r="C62" s="117" t="s">
        <v>680</v>
      </c>
    </row>
    <row r="63" spans="1:3" ht="20.100000000000001" customHeight="1" x14ac:dyDescent="0.15">
      <c r="A63" s="117" t="s">
        <v>523</v>
      </c>
      <c r="B63" s="117" t="s">
        <v>680</v>
      </c>
      <c r="C63" s="117" t="s">
        <v>680</v>
      </c>
    </row>
    <row r="64" spans="1:3" ht="20.100000000000001" customHeight="1" x14ac:dyDescent="0.15">
      <c r="A64" s="117" t="s">
        <v>524</v>
      </c>
      <c r="B64" s="117" t="s">
        <v>680</v>
      </c>
      <c r="C64" s="117" t="s">
        <v>680</v>
      </c>
    </row>
    <row r="65" spans="1:3" ht="20.100000000000001" customHeight="1" x14ac:dyDescent="0.15">
      <c r="A65" s="117" t="s">
        <v>525</v>
      </c>
      <c r="B65" s="117" t="s">
        <v>680</v>
      </c>
      <c r="C65" s="117" t="s">
        <v>680</v>
      </c>
    </row>
    <row r="66" spans="1:3" ht="20.100000000000001" customHeight="1" x14ac:dyDescent="0.15">
      <c r="A66" s="117" t="s">
        <v>526</v>
      </c>
      <c r="B66" s="117" t="s">
        <v>680</v>
      </c>
      <c r="C66" s="117" t="s">
        <v>680</v>
      </c>
    </row>
    <row r="67" spans="1:3" ht="20.100000000000001" customHeight="1" x14ac:dyDescent="0.15">
      <c r="A67" s="117" t="s">
        <v>527</v>
      </c>
      <c r="B67" s="117" t="s">
        <v>680</v>
      </c>
      <c r="C67" s="117" t="s">
        <v>680</v>
      </c>
    </row>
    <row r="68" spans="1:3" ht="20.100000000000001" customHeight="1" x14ac:dyDescent="0.15">
      <c r="A68" s="117" t="s">
        <v>528</v>
      </c>
      <c r="B68" s="117" t="s">
        <v>680</v>
      </c>
      <c r="C68" s="117" t="s">
        <v>680</v>
      </c>
    </row>
    <row r="69" spans="1:3" ht="20.100000000000001" customHeight="1" x14ac:dyDescent="0.15">
      <c r="A69" s="117" t="s">
        <v>529</v>
      </c>
      <c r="B69" s="117" t="s">
        <v>680</v>
      </c>
      <c r="C69" s="117" t="s">
        <v>680</v>
      </c>
    </row>
    <row r="70" spans="1:3" ht="20.100000000000001" customHeight="1" x14ac:dyDescent="0.15">
      <c r="A70" s="117" t="s">
        <v>530</v>
      </c>
      <c r="B70" s="117" t="s">
        <v>680</v>
      </c>
      <c r="C70" s="117" t="s">
        <v>680</v>
      </c>
    </row>
    <row r="71" spans="1:3" ht="20.100000000000001" customHeight="1" x14ac:dyDescent="0.15">
      <c r="A71" s="117" t="s">
        <v>531</v>
      </c>
      <c r="B71" s="117" t="s">
        <v>680</v>
      </c>
      <c r="C71" s="117" t="s">
        <v>680</v>
      </c>
    </row>
    <row r="72" spans="1:3" ht="20.100000000000001" customHeight="1" x14ac:dyDescent="0.15">
      <c r="A72" s="117" t="s">
        <v>532</v>
      </c>
      <c r="B72" s="117" t="s">
        <v>680</v>
      </c>
      <c r="C72" s="117" t="s">
        <v>680</v>
      </c>
    </row>
    <row r="73" spans="1:3" ht="20.100000000000001" customHeight="1" x14ac:dyDescent="0.15">
      <c r="A73" s="117" t="s">
        <v>533</v>
      </c>
      <c r="B73" s="117" t="s">
        <v>680</v>
      </c>
      <c r="C73" s="117" t="s">
        <v>680</v>
      </c>
    </row>
    <row r="74" spans="1:3" ht="20.100000000000001" customHeight="1" x14ac:dyDescent="0.15">
      <c r="A74" s="117" t="s">
        <v>534</v>
      </c>
      <c r="B74" s="117" t="s">
        <v>680</v>
      </c>
      <c r="C74" s="117" t="s">
        <v>680</v>
      </c>
    </row>
    <row r="75" spans="1:3" ht="20.100000000000001" customHeight="1" x14ac:dyDescent="0.15">
      <c r="A75" s="117" t="s">
        <v>535</v>
      </c>
      <c r="B75" s="117" t="s">
        <v>680</v>
      </c>
      <c r="C75" s="117" t="s">
        <v>680</v>
      </c>
    </row>
    <row r="76" spans="1:3" ht="20.100000000000001" customHeight="1" x14ac:dyDescent="0.15">
      <c r="A76" s="117" t="s">
        <v>536</v>
      </c>
      <c r="B76" s="117" t="s">
        <v>680</v>
      </c>
      <c r="C76" s="117" t="s">
        <v>680</v>
      </c>
    </row>
    <row r="77" spans="1:3" ht="20.100000000000001" customHeight="1" x14ac:dyDescent="0.15">
      <c r="A77" s="117" t="s">
        <v>537</v>
      </c>
      <c r="B77" s="117" t="s">
        <v>680</v>
      </c>
      <c r="C77" s="117" t="s">
        <v>680</v>
      </c>
    </row>
    <row r="78" spans="1:3" ht="20.100000000000001" customHeight="1" x14ac:dyDescent="0.15">
      <c r="A78" s="117" t="s">
        <v>538</v>
      </c>
      <c r="B78" s="117" t="s">
        <v>680</v>
      </c>
      <c r="C78" s="117" t="s">
        <v>680</v>
      </c>
    </row>
    <row r="79" spans="1:3" ht="20.100000000000001" customHeight="1" x14ac:dyDescent="0.15">
      <c r="A79" s="116" t="s">
        <v>539</v>
      </c>
      <c r="B79" s="116" t="s">
        <v>682</v>
      </c>
      <c r="C79" s="116" t="s">
        <v>682</v>
      </c>
    </row>
    <row r="80" spans="1:3" ht="20.100000000000001" customHeight="1" x14ac:dyDescent="0.15">
      <c r="A80" s="116" t="s">
        <v>540</v>
      </c>
      <c r="B80" s="116" t="s">
        <v>682</v>
      </c>
      <c r="C80" s="116" t="s">
        <v>682</v>
      </c>
    </row>
    <row r="81" spans="1:3" ht="20.100000000000001" customHeight="1" x14ac:dyDescent="0.15">
      <c r="A81" s="116" t="s">
        <v>541</v>
      </c>
      <c r="B81" s="116" t="s">
        <v>682</v>
      </c>
      <c r="C81" s="116" t="s">
        <v>682</v>
      </c>
    </row>
    <row r="82" spans="1:3" ht="20.100000000000001" customHeight="1" x14ac:dyDescent="0.15">
      <c r="A82" s="116" t="s">
        <v>542</v>
      </c>
      <c r="B82" s="116" t="s">
        <v>682</v>
      </c>
      <c r="C82" s="116" t="s">
        <v>682</v>
      </c>
    </row>
    <row r="83" spans="1:3" ht="20.100000000000001" customHeight="1" x14ac:dyDescent="0.15">
      <c r="A83" s="116" t="s">
        <v>543</v>
      </c>
      <c r="B83" s="116" t="s">
        <v>682</v>
      </c>
      <c r="C83" s="116" t="s">
        <v>682</v>
      </c>
    </row>
    <row r="84" spans="1:3" ht="20.100000000000001" customHeight="1" x14ac:dyDescent="0.15">
      <c r="A84" s="116" t="s">
        <v>544</v>
      </c>
      <c r="B84" s="116" t="s">
        <v>682</v>
      </c>
      <c r="C84" s="116" t="s">
        <v>682</v>
      </c>
    </row>
    <row r="85" spans="1:3" ht="20.100000000000001" customHeight="1" x14ac:dyDescent="0.15">
      <c r="A85" s="116" t="s">
        <v>545</v>
      </c>
      <c r="B85" s="116" t="s">
        <v>682</v>
      </c>
      <c r="C85" s="116" t="s">
        <v>682</v>
      </c>
    </row>
    <row r="86" spans="1:3" ht="20.100000000000001" customHeight="1" x14ac:dyDescent="0.15">
      <c r="A86" s="116" t="s">
        <v>546</v>
      </c>
      <c r="B86" s="116" t="s">
        <v>682</v>
      </c>
      <c r="C86" s="116" t="s">
        <v>682</v>
      </c>
    </row>
    <row r="87" spans="1:3" ht="20.100000000000001" customHeight="1" x14ac:dyDescent="0.15">
      <c r="A87" s="116" t="s">
        <v>547</v>
      </c>
      <c r="B87" s="116" t="s">
        <v>682</v>
      </c>
      <c r="C87" s="116" t="s">
        <v>682</v>
      </c>
    </row>
    <row r="88" spans="1:3" ht="20.100000000000001" customHeight="1" x14ac:dyDescent="0.15">
      <c r="A88" s="116" t="s">
        <v>548</v>
      </c>
      <c r="B88" s="116" t="s">
        <v>682</v>
      </c>
      <c r="C88" s="116" t="s">
        <v>682</v>
      </c>
    </row>
    <row r="89" spans="1:3" ht="20.100000000000001" customHeight="1" x14ac:dyDescent="0.15">
      <c r="A89" s="116" t="s">
        <v>549</v>
      </c>
      <c r="B89" s="116" t="s">
        <v>682</v>
      </c>
      <c r="C89" s="116" t="s">
        <v>682</v>
      </c>
    </row>
    <row r="90" spans="1:3" ht="20.100000000000001" customHeight="1" x14ac:dyDescent="0.15">
      <c r="A90" s="116" t="s">
        <v>550</v>
      </c>
      <c r="B90" s="116" t="s">
        <v>682</v>
      </c>
      <c r="C90" s="116" t="s">
        <v>682</v>
      </c>
    </row>
    <row r="91" spans="1:3" ht="20.100000000000001" customHeight="1" x14ac:dyDescent="0.15">
      <c r="A91" s="116" t="s">
        <v>551</v>
      </c>
      <c r="B91" s="116" t="s">
        <v>682</v>
      </c>
      <c r="C91" s="116" t="s">
        <v>682</v>
      </c>
    </row>
    <row r="92" spans="1:3" ht="20.100000000000001" customHeight="1" x14ac:dyDescent="0.15">
      <c r="A92" s="116" t="s">
        <v>552</v>
      </c>
      <c r="B92" s="116" t="s">
        <v>682</v>
      </c>
      <c r="C92" s="116" t="s">
        <v>682</v>
      </c>
    </row>
    <row r="93" spans="1:3" ht="20.100000000000001" customHeight="1" x14ac:dyDescent="0.15">
      <c r="A93" s="116" t="s">
        <v>553</v>
      </c>
      <c r="B93" s="116" t="s">
        <v>682</v>
      </c>
      <c r="C93" s="116" t="s">
        <v>682</v>
      </c>
    </row>
    <row r="94" spans="1:3" ht="20.100000000000001" customHeight="1" x14ac:dyDescent="0.15">
      <c r="A94" s="116" t="s">
        <v>554</v>
      </c>
      <c r="B94" s="116" t="s">
        <v>682</v>
      </c>
      <c r="C94" s="116" t="s">
        <v>682</v>
      </c>
    </row>
    <row r="95" spans="1:3" ht="20.100000000000001" customHeight="1" x14ac:dyDescent="0.15">
      <c r="A95" s="116" t="s">
        <v>555</v>
      </c>
      <c r="B95" s="116" t="s">
        <v>682</v>
      </c>
      <c r="C95" s="116" t="s">
        <v>682</v>
      </c>
    </row>
    <row r="96" spans="1:3" ht="20.100000000000001" customHeight="1" x14ac:dyDescent="0.15">
      <c r="A96" s="116" t="s">
        <v>556</v>
      </c>
      <c r="B96" s="116" t="s">
        <v>682</v>
      </c>
      <c r="C96" s="116" t="s">
        <v>682</v>
      </c>
    </row>
    <row r="97" spans="1:3" ht="20.100000000000001" customHeight="1" x14ac:dyDescent="0.15">
      <c r="A97" s="116" t="s">
        <v>557</v>
      </c>
      <c r="B97" s="116" t="s">
        <v>682</v>
      </c>
      <c r="C97" s="116" t="s">
        <v>682</v>
      </c>
    </row>
    <row r="98" spans="1:3" ht="20.100000000000001" customHeight="1" x14ac:dyDescent="0.15">
      <c r="A98" s="117" t="s">
        <v>558</v>
      </c>
      <c r="B98" s="117" t="s">
        <v>683</v>
      </c>
      <c r="C98" s="117" t="s">
        <v>683</v>
      </c>
    </row>
    <row r="99" spans="1:3" ht="20.100000000000001" customHeight="1" x14ac:dyDescent="0.15">
      <c r="A99" s="117" t="s">
        <v>559</v>
      </c>
      <c r="B99" s="117" t="s">
        <v>683</v>
      </c>
      <c r="C99" s="117" t="s">
        <v>683</v>
      </c>
    </row>
    <row r="100" spans="1:3" ht="20.100000000000001" customHeight="1" x14ac:dyDescent="0.15">
      <c r="A100" s="117" t="s">
        <v>560</v>
      </c>
      <c r="B100" s="117" t="s">
        <v>683</v>
      </c>
      <c r="C100" s="117" t="s">
        <v>683</v>
      </c>
    </row>
    <row r="101" spans="1:3" ht="20.100000000000001" customHeight="1" x14ac:dyDescent="0.15">
      <c r="A101" s="117" t="s">
        <v>561</v>
      </c>
      <c r="B101" s="117" t="s">
        <v>683</v>
      </c>
      <c r="C101" s="117" t="s">
        <v>683</v>
      </c>
    </row>
    <row r="102" spans="1:3" ht="20.100000000000001" customHeight="1" x14ac:dyDescent="0.15">
      <c r="A102" s="117" t="s">
        <v>562</v>
      </c>
      <c r="B102" s="117" t="s">
        <v>683</v>
      </c>
      <c r="C102" s="117" t="s">
        <v>683</v>
      </c>
    </row>
    <row r="103" spans="1:3" ht="20.100000000000001" customHeight="1" x14ac:dyDescent="0.15">
      <c r="A103" s="117" t="s">
        <v>563</v>
      </c>
      <c r="B103" s="117" t="s">
        <v>683</v>
      </c>
      <c r="C103" s="117" t="s">
        <v>683</v>
      </c>
    </row>
    <row r="104" spans="1:3" ht="20.100000000000001" customHeight="1" x14ac:dyDescent="0.15">
      <c r="A104" s="117" t="s">
        <v>564</v>
      </c>
      <c r="B104" s="117" t="s">
        <v>683</v>
      </c>
      <c r="C104" s="117" t="s">
        <v>683</v>
      </c>
    </row>
    <row r="105" spans="1:3" ht="20.100000000000001" customHeight="1" x14ac:dyDescent="0.15">
      <c r="A105" s="117" t="s">
        <v>565</v>
      </c>
      <c r="B105" s="117" t="s">
        <v>683</v>
      </c>
      <c r="C105" s="117" t="s">
        <v>683</v>
      </c>
    </row>
    <row r="106" spans="1:3" ht="20.100000000000001" customHeight="1" x14ac:dyDescent="0.15">
      <c r="A106" s="117" t="s">
        <v>566</v>
      </c>
      <c r="B106" s="117" t="s">
        <v>683</v>
      </c>
      <c r="C106" s="117" t="s">
        <v>683</v>
      </c>
    </row>
    <row r="107" spans="1:3" ht="20.100000000000001" customHeight="1" x14ac:dyDescent="0.15">
      <c r="A107" s="117" t="s">
        <v>567</v>
      </c>
      <c r="B107" s="117" t="s">
        <v>683</v>
      </c>
      <c r="C107" s="117" t="s">
        <v>683</v>
      </c>
    </row>
    <row r="108" spans="1:3" ht="20.100000000000001" customHeight="1" x14ac:dyDescent="0.15">
      <c r="A108" s="117" t="s">
        <v>568</v>
      </c>
      <c r="B108" s="117" t="s">
        <v>683</v>
      </c>
      <c r="C108" s="117" t="s">
        <v>683</v>
      </c>
    </row>
    <row r="109" spans="1:3" ht="20.100000000000001" customHeight="1" x14ac:dyDescent="0.15">
      <c r="A109" s="117" t="s">
        <v>569</v>
      </c>
      <c r="B109" s="117" t="s">
        <v>683</v>
      </c>
      <c r="C109" s="117" t="s">
        <v>683</v>
      </c>
    </row>
    <row r="110" spans="1:3" ht="20.100000000000001" customHeight="1" x14ac:dyDescent="0.15">
      <c r="A110" s="117" t="s">
        <v>570</v>
      </c>
      <c r="B110" s="117" t="s">
        <v>683</v>
      </c>
      <c r="C110" s="117" t="s">
        <v>683</v>
      </c>
    </row>
    <row r="111" spans="1:3" ht="20.100000000000001" customHeight="1" x14ac:dyDescent="0.15">
      <c r="A111" s="117" t="s">
        <v>571</v>
      </c>
      <c r="B111" s="117" t="s">
        <v>683</v>
      </c>
      <c r="C111" s="117" t="s">
        <v>683</v>
      </c>
    </row>
    <row r="112" spans="1:3" ht="20.100000000000001" customHeight="1" x14ac:dyDescent="0.15">
      <c r="A112" s="117" t="s">
        <v>572</v>
      </c>
      <c r="B112" s="117" t="s">
        <v>683</v>
      </c>
      <c r="C112" s="117" t="s">
        <v>683</v>
      </c>
    </row>
    <row r="113" spans="1:3" ht="20.100000000000001" customHeight="1" x14ac:dyDescent="0.15">
      <c r="A113" s="117" t="s">
        <v>573</v>
      </c>
      <c r="B113" s="117" t="s">
        <v>683</v>
      </c>
      <c r="C113" s="117" t="s">
        <v>683</v>
      </c>
    </row>
    <row r="114" spans="1:3" ht="20.100000000000001" customHeight="1" x14ac:dyDescent="0.15">
      <c r="A114" s="117" t="s">
        <v>574</v>
      </c>
      <c r="B114" s="117" t="s">
        <v>683</v>
      </c>
      <c r="C114" s="117" t="s">
        <v>683</v>
      </c>
    </row>
    <row r="115" spans="1:3" ht="20.100000000000001" customHeight="1" x14ac:dyDescent="0.15">
      <c r="A115" s="117" t="s">
        <v>575</v>
      </c>
      <c r="B115" s="117" t="s">
        <v>683</v>
      </c>
      <c r="C115" s="117" t="s">
        <v>683</v>
      </c>
    </row>
    <row r="116" spans="1:3" ht="20.100000000000001" customHeight="1" x14ac:dyDescent="0.15">
      <c r="A116" s="117" t="s">
        <v>576</v>
      </c>
      <c r="B116" s="117" t="s">
        <v>683</v>
      </c>
      <c r="C116" s="117" t="s">
        <v>683</v>
      </c>
    </row>
    <row r="117" spans="1:3" ht="20.100000000000001" customHeight="1" x14ac:dyDescent="0.15">
      <c r="A117" s="117" t="s">
        <v>577</v>
      </c>
      <c r="B117" s="117" t="s">
        <v>683</v>
      </c>
      <c r="C117" s="117" t="s">
        <v>683</v>
      </c>
    </row>
    <row r="118" spans="1:3" ht="20.100000000000001" customHeight="1" x14ac:dyDescent="0.15">
      <c r="A118" s="117" t="s">
        <v>578</v>
      </c>
      <c r="B118" s="117" t="s">
        <v>683</v>
      </c>
      <c r="C118" s="117" t="s">
        <v>683</v>
      </c>
    </row>
    <row r="119" spans="1:3" ht="20.100000000000001" customHeight="1" x14ac:dyDescent="0.15">
      <c r="A119" s="116" t="s">
        <v>579</v>
      </c>
      <c r="B119" s="116" t="s">
        <v>684</v>
      </c>
      <c r="C119" s="116" t="s">
        <v>684</v>
      </c>
    </row>
    <row r="120" spans="1:3" ht="20.100000000000001" customHeight="1" x14ac:dyDescent="0.15">
      <c r="A120" s="116" t="s">
        <v>580</v>
      </c>
      <c r="B120" s="116" t="s">
        <v>684</v>
      </c>
      <c r="C120" s="116" t="s">
        <v>684</v>
      </c>
    </row>
    <row r="121" spans="1:3" ht="20.100000000000001" customHeight="1" x14ac:dyDescent="0.15">
      <c r="A121" s="116" t="s">
        <v>581</v>
      </c>
      <c r="B121" s="116" t="s">
        <v>684</v>
      </c>
      <c r="C121" s="116" t="s">
        <v>684</v>
      </c>
    </row>
    <row r="122" spans="1:3" ht="20.100000000000001" customHeight="1" x14ac:dyDescent="0.15">
      <c r="A122" s="116" t="s">
        <v>582</v>
      </c>
      <c r="B122" s="116" t="s">
        <v>684</v>
      </c>
      <c r="C122" s="116" t="s">
        <v>684</v>
      </c>
    </row>
    <row r="123" spans="1:3" ht="20.100000000000001" customHeight="1" x14ac:dyDescent="0.15">
      <c r="A123" s="116" t="s">
        <v>583</v>
      </c>
      <c r="B123" s="116" t="s">
        <v>684</v>
      </c>
      <c r="C123" s="116" t="s">
        <v>684</v>
      </c>
    </row>
    <row r="124" spans="1:3" ht="20.100000000000001" customHeight="1" x14ac:dyDescent="0.15">
      <c r="A124" s="116" t="s">
        <v>584</v>
      </c>
      <c r="B124" s="116" t="s">
        <v>684</v>
      </c>
      <c r="C124" s="116" t="s">
        <v>684</v>
      </c>
    </row>
    <row r="125" spans="1:3" ht="20.100000000000001" customHeight="1" x14ac:dyDescent="0.15">
      <c r="A125" s="116" t="s">
        <v>585</v>
      </c>
      <c r="B125" s="116" t="s">
        <v>684</v>
      </c>
      <c r="C125" s="116" t="s">
        <v>684</v>
      </c>
    </row>
    <row r="126" spans="1:3" ht="20.100000000000001" customHeight="1" x14ac:dyDescent="0.15">
      <c r="A126" s="116" t="s">
        <v>586</v>
      </c>
      <c r="B126" s="116" t="s">
        <v>684</v>
      </c>
      <c r="C126" s="116" t="s">
        <v>684</v>
      </c>
    </row>
    <row r="127" spans="1:3" ht="20.100000000000001" customHeight="1" x14ac:dyDescent="0.15">
      <c r="A127" s="116" t="s">
        <v>587</v>
      </c>
      <c r="B127" s="116" t="s">
        <v>684</v>
      </c>
      <c r="C127" s="116" t="s">
        <v>684</v>
      </c>
    </row>
    <row r="128" spans="1:3" ht="20.100000000000001" customHeight="1" x14ac:dyDescent="0.15">
      <c r="A128" s="117" t="s">
        <v>588</v>
      </c>
      <c r="B128" s="117" t="s">
        <v>685</v>
      </c>
      <c r="C128" s="117" t="s">
        <v>719</v>
      </c>
    </row>
    <row r="129" spans="1:3" ht="20.100000000000001" customHeight="1" x14ac:dyDescent="0.15">
      <c r="A129" s="117" t="s">
        <v>589</v>
      </c>
      <c r="B129" s="117" t="s">
        <v>685</v>
      </c>
      <c r="C129" s="117" t="s">
        <v>719</v>
      </c>
    </row>
    <row r="130" spans="1:3" ht="20.100000000000001" customHeight="1" x14ac:dyDescent="0.15">
      <c r="A130" s="117" t="s">
        <v>590</v>
      </c>
      <c r="B130" s="117" t="s">
        <v>685</v>
      </c>
      <c r="C130" s="116" t="s">
        <v>709</v>
      </c>
    </row>
    <row r="131" spans="1:3" ht="20.100000000000001" customHeight="1" x14ac:dyDescent="0.15">
      <c r="A131" s="117" t="s">
        <v>591</v>
      </c>
      <c r="B131" s="117" t="s">
        <v>685</v>
      </c>
      <c r="C131" s="116" t="s">
        <v>709</v>
      </c>
    </row>
    <row r="132" spans="1:3" ht="20.100000000000001" customHeight="1" x14ac:dyDescent="0.15">
      <c r="A132" s="117" t="s">
        <v>592</v>
      </c>
      <c r="B132" s="117" t="s">
        <v>685</v>
      </c>
      <c r="C132" s="116" t="s">
        <v>709</v>
      </c>
    </row>
    <row r="133" spans="1:3" ht="20.100000000000001" customHeight="1" x14ac:dyDescent="0.15">
      <c r="A133" s="117" t="s">
        <v>593</v>
      </c>
      <c r="B133" s="117" t="s">
        <v>685</v>
      </c>
      <c r="C133" s="116" t="s">
        <v>709</v>
      </c>
    </row>
    <row r="134" spans="1:3" ht="20.100000000000001" customHeight="1" x14ac:dyDescent="0.15">
      <c r="A134" s="117" t="s">
        <v>594</v>
      </c>
      <c r="B134" s="117" t="s">
        <v>685</v>
      </c>
      <c r="C134" s="116" t="s">
        <v>709</v>
      </c>
    </row>
    <row r="135" spans="1:3" ht="20.100000000000001" customHeight="1" x14ac:dyDescent="0.15">
      <c r="A135" s="117" t="s">
        <v>595</v>
      </c>
      <c r="B135" s="117" t="s">
        <v>685</v>
      </c>
      <c r="C135" s="116" t="s">
        <v>709</v>
      </c>
    </row>
    <row r="136" spans="1:3" ht="20.100000000000001" customHeight="1" x14ac:dyDescent="0.15">
      <c r="A136" s="117" t="s">
        <v>596</v>
      </c>
      <c r="B136" s="117" t="s">
        <v>685</v>
      </c>
      <c r="C136" s="116" t="s">
        <v>709</v>
      </c>
    </row>
    <row r="137" spans="1:3" ht="20.100000000000001" customHeight="1" x14ac:dyDescent="0.15">
      <c r="A137" s="116" t="s">
        <v>597</v>
      </c>
      <c r="B137" s="116" t="s">
        <v>686</v>
      </c>
      <c r="C137" s="117" t="s">
        <v>686</v>
      </c>
    </row>
    <row r="138" spans="1:3" ht="20.100000000000001" customHeight="1" x14ac:dyDescent="0.15">
      <c r="A138" s="116" t="s">
        <v>598</v>
      </c>
      <c r="B138" s="116" t="s">
        <v>686</v>
      </c>
      <c r="C138" s="117" t="s">
        <v>686</v>
      </c>
    </row>
    <row r="139" spans="1:3" ht="20.100000000000001" customHeight="1" x14ac:dyDescent="0.15">
      <c r="A139" s="116" t="s">
        <v>599</v>
      </c>
      <c r="B139" s="116" t="s">
        <v>686</v>
      </c>
      <c r="C139" s="117" t="s">
        <v>686</v>
      </c>
    </row>
    <row r="140" spans="1:3" ht="20.100000000000001" customHeight="1" x14ac:dyDescent="0.15">
      <c r="A140" s="116" t="s">
        <v>600</v>
      </c>
      <c r="B140" s="116" t="s">
        <v>686</v>
      </c>
      <c r="C140" s="117" t="s">
        <v>686</v>
      </c>
    </row>
    <row r="141" spans="1:3" ht="20.100000000000001" customHeight="1" x14ac:dyDescent="0.15">
      <c r="A141" s="116" t="s">
        <v>601</v>
      </c>
      <c r="B141" s="116" t="s">
        <v>686</v>
      </c>
      <c r="C141" s="117" t="s">
        <v>686</v>
      </c>
    </row>
    <row r="142" spans="1:3" ht="20.100000000000001" customHeight="1" x14ac:dyDescent="0.15">
      <c r="A142" s="116" t="s">
        <v>602</v>
      </c>
      <c r="B142" s="116" t="s">
        <v>686</v>
      </c>
      <c r="C142" s="117" t="s">
        <v>686</v>
      </c>
    </row>
    <row r="143" spans="1:3" ht="20.100000000000001" customHeight="1" x14ac:dyDescent="0.15">
      <c r="A143" s="116" t="s">
        <v>603</v>
      </c>
      <c r="B143" s="116" t="s">
        <v>686</v>
      </c>
      <c r="C143" s="117" t="s">
        <v>686</v>
      </c>
    </row>
    <row r="144" spans="1:3" ht="20.100000000000001" customHeight="1" x14ac:dyDescent="0.15">
      <c r="A144" s="117" t="s">
        <v>604</v>
      </c>
      <c r="B144" s="117" t="s">
        <v>687</v>
      </c>
      <c r="C144" s="116" t="s">
        <v>706</v>
      </c>
    </row>
    <row r="145" spans="1:3" ht="20.100000000000001" customHeight="1" x14ac:dyDescent="0.15">
      <c r="A145" s="117" t="s">
        <v>605</v>
      </c>
      <c r="B145" s="117" t="s">
        <v>687</v>
      </c>
      <c r="C145" s="116" t="s">
        <v>706</v>
      </c>
    </row>
    <row r="146" spans="1:3" ht="20.100000000000001" customHeight="1" x14ac:dyDescent="0.15">
      <c r="A146" s="117" t="s">
        <v>606</v>
      </c>
      <c r="B146" s="117" t="s">
        <v>687</v>
      </c>
      <c r="C146" s="116" t="s">
        <v>706</v>
      </c>
    </row>
    <row r="147" spans="1:3" ht="20.100000000000001" customHeight="1" x14ac:dyDescent="0.15">
      <c r="A147" s="116" t="s">
        <v>607</v>
      </c>
      <c r="B147" s="116" t="s">
        <v>688</v>
      </c>
      <c r="C147" s="117" t="s">
        <v>688</v>
      </c>
    </row>
    <row r="148" spans="1:3" ht="20.100000000000001" customHeight="1" x14ac:dyDescent="0.15">
      <c r="A148" s="116" t="s">
        <v>608</v>
      </c>
      <c r="B148" s="116" t="s">
        <v>688</v>
      </c>
      <c r="C148" s="117" t="s">
        <v>688</v>
      </c>
    </row>
    <row r="149" spans="1:3" ht="20.100000000000001" customHeight="1" x14ac:dyDescent="0.15">
      <c r="A149" s="116" t="s">
        <v>609</v>
      </c>
      <c r="B149" s="116" t="s">
        <v>688</v>
      </c>
      <c r="C149" s="117" t="s">
        <v>688</v>
      </c>
    </row>
    <row r="150" spans="1:3" ht="20.100000000000001" customHeight="1" x14ac:dyDescent="0.15">
      <c r="A150" s="116" t="s">
        <v>610</v>
      </c>
      <c r="B150" s="116" t="s">
        <v>688</v>
      </c>
      <c r="C150" s="117" t="s">
        <v>688</v>
      </c>
    </row>
    <row r="151" spans="1:3" ht="20.100000000000001" customHeight="1" x14ac:dyDescent="0.15">
      <c r="A151" s="116" t="s">
        <v>611</v>
      </c>
      <c r="B151" s="116" t="s">
        <v>688</v>
      </c>
      <c r="C151" s="117" t="s">
        <v>688</v>
      </c>
    </row>
    <row r="152" spans="1:3" ht="20.100000000000001" customHeight="1" x14ac:dyDescent="0.15">
      <c r="A152" s="116" t="s">
        <v>612</v>
      </c>
      <c r="B152" s="116" t="s">
        <v>688</v>
      </c>
      <c r="C152" s="117" t="s">
        <v>688</v>
      </c>
    </row>
    <row r="153" spans="1:3" ht="20.100000000000001" customHeight="1" x14ac:dyDescent="0.15">
      <c r="A153" s="116" t="s">
        <v>613</v>
      </c>
      <c r="B153" s="116" t="s">
        <v>688</v>
      </c>
      <c r="C153" s="117" t="s">
        <v>688</v>
      </c>
    </row>
    <row r="154" spans="1:3" ht="20.100000000000001" customHeight="1" x14ac:dyDescent="0.15">
      <c r="A154" s="116" t="s">
        <v>614</v>
      </c>
      <c r="B154" s="116" t="s">
        <v>688</v>
      </c>
      <c r="C154" s="117" t="s">
        <v>688</v>
      </c>
    </row>
    <row r="155" spans="1:3" ht="20.100000000000001" customHeight="1" x14ac:dyDescent="0.15">
      <c r="A155" s="116" t="s">
        <v>615</v>
      </c>
      <c r="B155" s="116" t="s">
        <v>688</v>
      </c>
      <c r="C155" s="117" t="s">
        <v>688</v>
      </c>
    </row>
    <row r="156" spans="1:3" ht="20.100000000000001" customHeight="1" x14ac:dyDescent="0.15">
      <c r="A156" s="116" t="s">
        <v>616</v>
      </c>
      <c r="B156" s="116" t="s">
        <v>688</v>
      </c>
      <c r="C156" s="117" t="s">
        <v>688</v>
      </c>
    </row>
    <row r="157" spans="1:3" ht="20.100000000000001" customHeight="1" x14ac:dyDescent="0.15">
      <c r="A157" s="116" t="s">
        <v>617</v>
      </c>
      <c r="B157" s="116" t="s">
        <v>688</v>
      </c>
      <c r="C157" s="117" t="s">
        <v>688</v>
      </c>
    </row>
    <row r="158" spans="1:3" ht="20.100000000000001" customHeight="1" x14ac:dyDescent="0.15">
      <c r="A158" s="117" t="s">
        <v>618</v>
      </c>
      <c r="B158" s="117" t="s">
        <v>689</v>
      </c>
      <c r="C158" s="116" t="s">
        <v>720</v>
      </c>
    </row>
    <row r="159" spans="1:3" ht="20.100000000000001" customHeight="1" x14ac:dyDescent="0.15">
      <c r="A159" s="117" t="s">
        <v>619</v>
      </c>
      <c r="B159" s="117" t="s">
        <v>689</v>
      </c>
      <c r="C159" s="116" t="s">
        <v>720</v>
      </c>
    </row>
    <row r="160" spans="1:3" ht="20.100000000000001" customHeight="1" x14ac:dyDescent="0.15">
      <c r="A160" s="117" t="s">
        <v>620</v>
      </c>
      <c r="B160" s="117" t="s">
        <v>689</v>
      </c>
      <c r="C160" s="116" t="s">
        <v>720</v>
      </c>
    </row>
    <row r="161" spans="1:3" ht="20.100000000000001" customHeight="1" x14ac:dyDescent="0.15">
      <c r="A161" s="117" t="s">
        <v>621</v>
      </c>
      <c r="B161" s="117" t="s">
        <v>689</v>
      </c>
      <c r="C161" s="116" t="s">
        <v>720</v>
      </c>
    </row>
    <row r="162" spans="1:3" ht="20.100000000000001" customHeight="1" x14ac:dyDescent="0.15">
      <c r="A162" s="117" t="s">
        <v>622</v>
      </c>
      <c r="B162" s="117" t="s">
        <v>689</v>
      </c>
      <c r="C162" s="116" t="s">
        <v>720</v>
      </c>
    </row>
    <row r="163" spans="1:3" ht="20.100000000000001" customHeight="1" x14ac:dyDescent="0.15">
      <c r="A163" s="117" t="s">
        <v>623</v>
      </c>
      <c r="B163" s="117" t="s">
        <v>689</v>
      </c>
      <c r="C163" s="116" t="s">
        <v>720</v>
      </c>
    </row>
    <row r="164" spans="1:3" ht="20.100000000000001" customHeight="1" x14ac:dyDescent="0.15">
      <c r="A164" s="116" t="s">
        <v>624</v>
      </c>
      <c r="B164" s="116" t="s">
        <v>690</v>
      </c>
      <c r="C164" s="117" t="s">
        <v>750</v>
      </c>
    </row>
    <row r="165" spans="1:3" ht="20.100000000000001" customHeight="1" x14ac:dyDescent="0.15">
      <c r="A165" s="116" t="s">
        <v>625</v>
      </c>
      <c r="B165" s="116" t="s">
        <v>690</v>
      </c>
      <c r="C165" s="117" t="s">
        <v>750</v>
      </c>
    </row>
    <row r="166" spans="1:3" ht="20.100000000000001" customHeight="1" x14ac:dyDescent="0.15">
      <c r="A166" s="116" t="s">
        <v>626</v>
      </c>
      <c r="B166" s="116" t="s">
        <v>690</v>
      </c>
      <c r="C166" s="117" t="s">
        <v>750</v>
      </c>
    </row>
    <row r="167" spans="1:3" ht="20.100000000000001" customHeight="1" x14ac:dyDescent="0.15">
      <c r="A167" s="116" t="s">
        <v>627</v>
      </c>
      <c r="B167" s="116" t="s">
        <v>690</v>
      </c>
      <c r="C167" s="117" t="s">
        <v>750</v>
      </c>
    </row>
    <row r="168" spans="1:3" ht="20.100000000000001" customHeight="1" x14ac:dyDescent="0.15">
      <c r="A168" s="117" t="s">
        <v>628</v>
      </c>
      <c r="B168" s="117" t="s">
        <v>691</v>
      </c>
      <c r="C168" s="116" t="s">
        <v>699</v>
      </c>
    </row>
    <row r="169" spans="1:3" ht="20.100000000000001" customHeight="1" x14ac:dyDescent="0.15">
      <c r="A169" s="117" t="s">
        <v>629</v>
      </c>
      <c r="B169" s="117" t="s">
        <v>691</v>
      </c>
      <c r="C169" s="116" t="s">
        <v>699</v>
      </c>
    </row>
    <row r="170" spans="1:3" ht="20.100000000000001" customHeight="1" x14ac:dyDescent="0.15">
      <c r="A170" s="117" t="s">
        <v>630</v>
      </c>
      <c r="B170" s="117" t="s">
        <v>691</v>
      </c>
      <c r="C170" s="117" t="s">
        <v>675</v>
      </c>
    </row>
    <row r="171" spans="1:3" ht="20.100000000000001" customHeight="1" x14ac:dyDescent="0.15">
      <c r="A171" s="117" t="s">
        <v>631</v>
      </c>
      <c r="B171" s="117" t="s">
        <v>691</v>
      </c>
      <c r="C171" s="117" t="s">
        <v>675</v>
      </c>
    </row>
    <row r="172" spans="1:3" ht="20.100000000000001" customHeight="1" x14ac:dyDescent="0.15">
      <c r="A172" s="117" t="s">
        <v>632</v>
      </c>
      <c r="B172" s="117" t="s">
        <v>691</v>
      </c>
      <c r="C172" s="117" t="s">
        <v>675</v>
      </c>
    </row>
    <row r="173" spans="1:3" ht="20.100000000000001" customHeight="1" x14ac:dyDescent="0.15">
      <c r="A173" s="116" t="s">
        <v>633</v>
      </c>
      <c r="B173" s="116" t="s">
        <v>692</v>
      </c>
      <c r="C173" s="116" t="s">
        <v>724</v>
      </c>
    </row>
    <row r="174" spans="1:3" ht="20.100000000000001" customHeight="1" x14ac:dyDescent="0.15">
      <c r="A174" s="116" t="s">
        <v>634</v>
      </c>
      <c r="B174" s="116" t="s">
        <v>692</v>
      </c>
      <c r="C174" s="116" t="s">
        <v>724</v>
      </c>
    </row>
    <row r="175" spans="1:3" ht="20.100000000000001" customHeight="1" x14ac:dyDescent="0.15">
      <c r="A175" s="116" t="s">
        <v>635</v>
      </c>
      <c r="B175" s="116" t="s">
        <v>692</v>
      </c>
      <c r="C175" s="117" t="s">
        <v>677</v>
      </c>
    </row>
    <row r="176" spans="1:3" ht="20.100000000000001" customHeight="1" x14ac:dyDescent="0.15">
      <c r="A176" s="116" t="s">
        <v>636</v>
      </c>
      <c r="B176" s="116" t="s">
        <v>692</v>
      </c>
      <c r="C176" s="116" t="s">
        <v>701</v>
      </c>
    </row>
    <row r="177" spans="1:3" ht="20.100000000000001" customHeight="1" x14ac:dyDescent="0.15">
      <c r="A177" s="116" t="s">
        <v>637</v>
      </c>
      <c r="B177" s="116" t="s">
        <v>692</v>
      </c>
      <c r="C177" s="116" t="s">
        <v>701</v>
      </c>
    </row>
    <row r="178" spans="1:3" ht="20.100000000000001" customHeight="1" x14ac:dyDescent="0.15">
      <c r="A178" s="116" t="s">
        <v>638</v>
      </c>
      <c r="B178" s="116" t="s">
        <v>692</v>
      </c>
      <c r="C178" s="116" t="s">
        <v>701</v>
      </c>
    </row>
    <row r="179" spans="1:3" ht="20.100000000000001" customHeight="1" x14ac:dyDescent="0.15">
      <c r="A179" s="116" t="s">
        <v>639</v>
      </c>
      <c r="B179" s="116" t="s">
        <v>692</v>
      </c>
      <c r="C179" s="116" t="s">
        <v>701</v>
      </c>
    </row>
    <row r="180" spans="1:3" ht="20.100000000000001" customHeight="1" x14ac:dyDescent="0.15">
      <c r="A180" s="116" t="s">
        <v>640</v>
      </c>
      <c r="B180" s="116" t="s">
        <v>692</v>
      </c>
      <c r="C180" s="117" t="s">
        <v>672</v>
      </c>
    </row>
    <row r="181" spans="1:3" ht="20.100000000000001" customHeight="1" x14ac:dyDescent="0.15">
      <c r="A181" s="116" t="s">
        <v>641</v>
      </c>
      <c r="B181" s="116" t="s">
        <v>692</v>
      </c>
      <c r="C181" s="117" t="s">
        <v>672</v>
      </c>
    </row>
    <row r="182" spans="1:3" ht="20.100000000000001" customHeight="1" x14ac:dyDescent="0.15">
      <c r="A182" s="116" t="s">
        <v>642</v>
      </c>
      <c r="B182" s="116" t="s">
        <v>692</v>
      </c>
      <c r="C182" s="117" t="s">
        <v>672</v>
      </c>
    </row>
    <row r="183" spans="1:3" ht="20.100000000000001" customHeight="1" x14ac:dyDescent="0.15">
      <c r="A183" s="116" t="s">
        <v>643</v>
      </c>
      <c r="B183" s="116" t="s">
        <v>692</v>
      </c>
      <c r="C183" s="116" t="s">
        <v>681</v>
      </c>
    </row>
    <row r="184" spans="1:3" ht="20.100000000000001" customHeight="1" x14ac:dyDescent="0.15">
      <c r="A184" s="116" t="s">
        <v>644</v>
      </c>
      <c r="B184" s="116" t="s">
        <v>692</v>
      </c>
      <c r="C184" s="117" t="s">
        <v>701</v>
      </c>
    </row>
    <row r="185" spans="1:3" ht="20.100000000000001" customHeight="1" x14ac:dyDescent="0.15">
      <c r="A185" s="116" t="s">
        <v>645</v>
      </c>
      <c r="B185" s="116" t="s">
        <v>692</v>
      </c>
      <c r="C185" s="117" t="s">
        <v>701</v>
      </c>
    </row>
    <row r="186" spans="1:3" ht="20.100000000000001" customHeight="1" x14ac:dyDescent="0.15">
      <c r="A186" s="116" t="s">
        <v>646</v>
      </c>
      <c r="B186" s="116" t="s">
        <v>692</v>
      </c>
      <c r="C186" s="117" t="s">
        <v>701</v>
      </c>
    </row>
    <row r="187" spans="1:3" ht="20.100000000000001" customHeight="1" x14ac:dyDescent="0.15">
      <c r="A187" s="116" t="s">
        <v>647</v>
      </c>
      <c r="B187" s="116" t="s">
        <v>692</v>
      </c>
      <c r="C187" s="117" t="s">
        <v>701</v>
      </c>
    </row>
    <row r="188" spans="1:3" ht="20.100000000000001" customHeight="1" x14ac:dyDescent="0.15">
      <c r="A188" s="116" t="s">
        <v>648</v>
      </c>
      <c r="B188" s="116" t="s">
        <v>692</v>
      </c>
      <c r="C188" s="117" t="s">
        <v>701</v>
      </c>
    </row>
    <row r="189" spans="1:3" ht="20.100000000000001" customHeight="1" x14ac:dyDescent="0.15">
      <c r="A189" s="116" t="s">
        <v>649</v>
      </c>
      <c r="B189" s="116" t="s">
        <v>692</v>
      </c>
      <c r="C189" s="117" t="s">
        <v>701</v>
      </c>
    </row>
    <row r="190" spans="1:3" ht="20.100000000000001" customHeight="1" x14ac:dyDescent="0.15">
      <c r="A190" s="116" t="s">
        <v>650</v>
      </c>
      <c r="B190" s="116" t="s">
        <v>692</v>
      </c>
      <c r="C190" s="117" t="s">
        <v>701</v>
      </c>
    </row>
    <row r="191" spans="1:3" ht="20.100000000000001" customHeight="1" x14ac:dyDescent="0.15">
      <c r="A191" s="117" t="s">
        <v>651</v>
      </c>
      <c r="B191" s="117" t="s">
        <v>693</v>
      </c>
      <c r="C191" s="116" t="s">
        <v>693</v>
      </c>
    </row>
    <row r="192" spans="1:3" ht="20.100000000000001" customHeight="1" x14ac:dyDescent="0.15">
      <c r="A192" s="117" t="s">
        <v>652</v>
      </c>
      <c r="B192" s="117" t="s">
        <v>693</v>
      </c>
      <c r="C192" s="116" t="s">
        <v>693</v>
      </c>
    </row>
    <row r="193" spans="1:3" ht="20.100000000000001" customHeight="1" x14ac:dyDescent="0.15">
      <c r="A193" s="117" t="s">
        <v>653</v>
      </c>
      <c r="B193" s="117" t="s">
        <v>693</v>
      </c>
      <c r="C193" s="116" t="s">
        <v>693</v>
      </c>
    </row>
    <row r="194" spans="1:3" ht="20.100000000000001" customHeight="1" x14ac:dyDescent="0.15">
      <c r="A194" s="117" t="s">
        <v>654</v>
      </c>
      <c r="B194" s="117" t="s">
        <v>693</v>
      </c>
      <c r="C194" s="116" t="s">
        <v>693</v>
      </c>
    </row>
    <row r="195" spans="1:3" ht="20.100000000000001" customHeight="1" x14ac:dyDescent="0.15">
      <c r="A195" s="117" t="s">
        <v>655</v>
      </c>
      <c r="B195" s="117" t="s">
        <v>693</v>
      </c>
      <c r="C195" s="116" t="s">
        <v>693</v>
      </c>
    </row>
    <row r="196" spans="1:3" ht="20.100000000000001" customHeight="1" x14ac:dyDescent="0.15">
      <c r="A196" s="117" t="s">
        <v>656</v>
      </c>
      <c r="B196" s="117" t="s">
        <v>693</v>
      </c>
      <c r="C196" s="116" t="s">
        <v>693</v>
      </c>
    </row>
    <row r="197" spans="1:3" ht="20.100000000000001" customHeight="1" x14ac:dyDescent="0.15">
      <c r="A197" s="117" t="s">
        <v>657</v>
      </c>
      <c r="B197" s="117" t="s">
        <v>693</v>
      </c>
      <c r="C197" s="116" t="s">
        <v>693</v>
      </c>
    </row>
    <row r="198" spans="1:3" ht="20.100000000000001" customHeight="1" x14ac:dyDescent="0.15">
      <c r="A198" s="116" t="s">
        <v>658</v>
      </c>
      <c r="B198" s="116" t="s">
        <v>694</v>
      </c>
      <c r="C198" s="117" t="s">
        <v>721</v>
      </c>
    </row>
    <row r="199" spans="1:3" ht="20.100000000000001" customHeight="1" x14ac:dyDescent="0.15">
      <c r="A199" s="116" t="s">
        <v>659</v>
      </c>
      <c r="B199" s="116" t="s">
        <v>694</v>
      </c>
      <c r="C199" s="117" t="s">
        <v>721</v>
      </c>
    </row>
    <row r="200" spans="1:3" ht="20.100000000000001" customHeight="1" x14ac:dyDescent="0.15">
      <c r="A200" s="116" t="s">
        <v>660</v>
      </c>
      <c r="B200" s="116" t="s">
        <v>694</v>
      </c>
      <c r="C200" s="117" t="s">
        <v>721</v>
      </c>
    </row>
    <row r="201" spans="1:3" ht="20.100000000000001" customHeight="1" x14ac:dyDescent="0.15">
      <c r="A201" s="116" t="s">
        <v>661</v>
      </c>
      <c r="B201" s="116" t="s">
        <v>694</v>
      </c>
      <c r="C201" s="116" t="s">
        <v>723</v>
      </c>
    </row>
    <row r="202" spans="1:3" ht="20.100000000000001" customHeight="1" x14ac:dyDescent="0.15">
      <c r="A202" s="116" t="s">
        <v>662</v>
      </c>
      <c r="B202" s="116" t="s">
        <v>694</v>
      </c>
      <c r="C202" s="117" t="s">
        <v>751</v>
      </c>
    </row>
    <row r="203" spans="1:3" ht="20.100000000000001" customHeight="1" x14ac:dyDescent="0.15">
      <c r="A203" s="116" t="s">
        <v>663</v>
      </c>
      <c r="B203" s="116" t="s">
        <v>694</v>
      </c>
      <c r="C203" s="117" t="s">
        <v>751</v>
      </c>
    </row>
    <row r="204" spans="1:3" ht="20.100000000000001" customHeight="1" x14ac:dyDescent="0.15">
      <c r="A204" s="117" t="s">
        <v>664</v>
      </c>
      <c r="B204" s="117" t="s">
        <v>695</v>
      </c>
      <c r="C204" s="116" t="s">
        <v>752</v>
      </c>
    </row>
    <row r="205" spans="1:3" ht="20.100000000000001" customHeight="1" x14ac:dyDescent="0.15">
      <c r="A205" s="117" t="s">
        <v>665</v>
      </c>
      <c r="B205" s="117" t="s">
        <v>695</v>
      </c>
      <c r="C205" s="117" t="s">
        <v>701</v>
      </c>
    </row>
    <row r="206" spans="1:3" ht="20.100000000000001" customHeight="1" x14ac:dyDescent="0.15">
      <c r="A206" s="117" t="s">
        <v>666</v>
      </c>
      <c r="B206" s="117" t="s">
        <v>695</v>
      </c>
      <c r="C206" s="116" t="s">
        <v>719</v>
      </c>
    </row>
    <row r="207" spans="1:3" ht="20.100000000000001" customHeight="1" x14ac:dyDescent="0.15">
      <c r="A207" s="117" t="s">
        <v>667</v>
      </c>
      <c r="B207" s="117" t="s">
        <v>695</v>
      </c>
      <c r="C207" s="116" t="s">
        <v>719</v>
      </c>
    </row>
    <row r="208" spans="1:3" ht="20.100000000000001" customHeight="1" x14ac:dyDescent="0.15">
      <c r="A208" s="117" t="s">
        <v>668</v>
      </c>
      <c r="B208" s="117" t="s">
        <v>695</v>
      </c>
      <c r="C208" s="116" t="s">
        <v>719</v>
      </c>
    </row>
    <row r="209" spans="1:3" ht="20.100000000000001" customHeight="1" x14ac:dyDescent="0.15">
      <c r="A209" s="117" t="s">
        <v>669</v>
      </c>
      <c r="B209" s="117" t="s">
        <v>695</v>
      </c>
      <c r="C209" s="116" t="s">
        <v>719</v>
      </c>
    </row>
    <row r="210" spans="1:3" ht="20.100000000000001" customHeight="1" x14ac:dyDescent="0.15">
      <c r="A210" s="117" t="s">
        <v>670</v>
      </c>
      <c r="B210" s="117" t="s">
        <v>695</v>
      </c>
      <c r="C210" s="116" t="s">
        <v>719</v>
      </c>
    </row>
    <row r="211" spans="1:3" ht="20.100000000000001" customHeight="1" x14ac:dyDescent="0.15">
      <c r="A211" s="117" t="s">
        <v>671</v>
      </c>
      <c r="B211" s="117" t="s">
        <v>695</v>
      </c>
      <c r="C211" s="116" t="s">
        <v>719</v>
      </c>
    </row>
  </sheetData>
  <sheetProtection algorithmName="SHA-512" hashValue="WnmheCwCED79C2heEghG3S/rf08VcXXxeHGJ1/C2BF5EpUkBO1uavjBb9j1NAP7N71dTr36wkGNBToOHcE2WkA==" saltValue="NsYfuq+z5nJpNBIPpVRSOw==" spinCount="100000" sheet="1" objects="1" scenarios="1"/>
  <autoFilter ref="A2:C211"/>
  <phoneticPr fontId="27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B103"/>
  <sheetViews>
    <sheetView workbookViewId="0"/>
  </sheetViews>
  <sheetFormatPr defaultRowHeight="13.5" x14ac:dyDescent="0.15"/>
  <cols>
    <col min="1" max="1" width="17.375" bestFit="1" customWidth="1"/>
    <col min="2" max="4" width="12.125" bestFit="1" customWidth="1"/>
    <col min="5" max="5" width="15.375" bestFit="1" customWidth="1"/>
    <col min="6" max="6" width="12.125" bestFit="1" customWidth="1"/>
    <col min="7" max="7" width="15.375" bestFit="1" customWidth="1"/>
    <col min="8" max="8" width="27.375" bestFit="1" customWidth="1"/>
    <col min="9" max="11" width="12.125" bestFit="1" customWidth="1"/>
    <col min="12" max="12" width="15.375" bestFit="1" customWidth="1"/>
    <col min="13" max="13" width="12.125" bestFit="1" customWidth="1"/>
    <col min="14" max="14" width="19.75" bestFit="1" customWidth="1"/>
    <col min="15" max="16" width="12.125" bestFit="1" customWidth="1"/>
    <col min="17" max="17" width="15.375" bestFit="1" customWidth="1"/>
    <col min="18" max="18" width="14.25" bestFit="1" customWidth="1"/>
    <col min="19" max="19" width="12.125" bestFit="1" customWidth="1"/>
    <col min="20" max="20" width="15.375" bestFit="1" customWidth="1"/>
    <col min="21" max="21" width="12.125" bestFit="1" customWidth="1"/>
    <col min="22" max="22" width="15.375" bestFit="1" customWidth="1"/>
    <col min="23" max="23" width="12.125" bestFit="1" customWidth="1"/>
    <col min="24" max="24" width="15.375" bestFit="1" customWidth="1"/>
    <col min="25" max="25" width="12.125" bestFit="1" customWidth="1"/>
    <col min="26" max="27" width="15.375" bestFit="1" customWidth="1"/>
    <col min="28" max="28" width="10" bestFit="1" customWidth="1"/>
    <col min="29" max="31" width="15.375" bestFit="1" customWidth="1"/>
    <col min="32" max="56" width="16.25" bestFit="1" customWidth="1"/>
    <col min="57" max="57" width="12.125" bestFit="1" customWidth="1"/>
    <col min="58" max="59" width="15.375" bestFit="1" customWidth="1"/>
    <col min="60" max="60" width="10" bestFit="1" customWidth="1"/>
    <col min="61" max="61" width="37.5" bestFit="1" customWidth="1"/>
    <col min="62" max="62" width="45.375" bestFit="1" customWidth="1"/>
    <col min="63" max="65" width="12.125" bestFit="1" customWidth="1"/>
    <col min="66" max="66" width="15.375" bestFit="1" customWidth="1"/>
    <col min="67" max="69" width="12.125" bestFit="1" customWidth="1"/>
    <col min="70" max="71" width="13.75" bestFit="1" customWidth="1"/>
    <col min="72" max="72" width="15.375" bestFit="1" customWidth="1"/>
    <col min="73" max="73" width="13.75" bestFit="1" customWidth="1"/>
    <col min="74" max="76" width="12.125" bestFit="1" customWidth="1"/>
    <col min="77" max="80" width="17.375" bestFit="1" customWidth="1"/>
    <col min="81" max="81" width="5.25" bestFit="1" customWidth="1"/>
    <col min="82" max="83" width="10" bestFit="1" customWidth="1"/>
    <col min="84" max="86" width="17.375" bestFit="1" customWidth="1"/>
    <col min="87" max="87" width="14.125" bestFit="1" customWidth="1"/>
    <col min="88" max="88" width="15.375" bestFit="1" customWidth="1"/>
    <col min="89" max="90" width="14.125" bestFit="1" customWidth="1"/>
    <col min="91" max="96" width="10" bestFit="1" customWidth="1"/>
    <col min="97" max="98" width="11.875" bestFit="1" customWidth="1"/>
    <col min="99" max="100" width="12.125" bestFit="1" customWidth="1"/>
    <col min="101" max="101" width="15.375" bestFit="1" customWidth="1"/>
    <col min="102" max="103" width="12.125" bestFit="1" customWidth="1"/>
    <col min="105" max="105" width="39.375" bestFit="1" customWidth="1"/>
    <col min="106" max="106" width="46.125" bestFit="1" customWidth="1"/>
  </cols>
  <sheetData>
    <row r="1" spans="1:106" ht="24.95" customHeight="1" x14ac:dyDescent="0.15">
      <c r="A1" s="114" t="s">
        <v>354</v>
      </c>
      <c r="B1" s="115" t="s">
        <v>355</v>
      </c>
      <c r="C1" s="115" t="s">
        <v>356</v>
      </c>
      <c r="D1" s="115" t="s">
        <v>357</v>
      </c>
      <c r="E1" s="115" t="s">
        <v>358</v>
      </c>
      <c r="F1" s="115" t="s">
        <v>359</v>
      </c>
      <c r="G1" s="115" t="s">
        <v>360</v>
      </c>
      <c r="H1" s="115" t="s">
        <v>361</v>
      </c>
      <c r="I1" s="115" t="s">
        <v>362</v>
      </c>
      <c r="J1" s="115" t="s">
        <v>363</v>
      </c>
      <c r="K1" s="115" t="s">
        <v>364</v>
      </c>
      <c r="L1" s="115" t="s">
        <v>365</v>
      </c>
      <c r="M1" s="115" t="s">
        <v>366</v>
      </c>
      <c r="N1" s="115" t="s">
        <v>367</v>
      </c>
      <c r="O1" s="115" t="s">
        <v>368</v>
      </c>
      <c r="P1" s="115" t="s">
        <v>369</v>
      </c>
      <c r="Q1" s="115" t="s">
        <v>370</v>
      </c>
      <c r="R1" s="115" t="s">
        <v>371</v>
      </c>
      <c r="S1" s="115" t="s">
        <v>372</v>
      </c>
      <c r="T1" s="115" t="s">
        <v>373</v>
      </c>
      <c r="U1" s="115" t="s">
        <v>374</v>
      </c>
      <c r="V1" s="115" t="s">
        <v>375</v>
      </c>
      <c r="W1" s="115" t="s">
        <v>376</v>
      </c>
      <c r="X1" s="115" t="s">
        <v>377</v>
      </c>
      <c r="Y1" s="115" t="s">
        <v>378</v>
      </c>
      <c r="Z1" s="115" t="s">
        <v>379</v>
      </c>
      <c r="AA1" s="115" t="s">
        <v>380</v>
      </c>
      <c r="AB1" s="115" t="s">
        <v>381</v>
      </c>
      <c r="AC1" s="115" t="s">
        <v>382</v>
      </c>
      <c r="AD1" s="115" t="s">
        <v>383</v>
      </c>
      <c r="AE1" s="115" t="s">
        <v>384</v>
      </c>
      <c r="AF1" s="115" t="s">
        <v>385</v>
      </c>
      <c r="AG1" s="115" t="s">
        <v>386</v>
      </c>
      <c r="AH1" s="115" t="s">
        <v>387</v>
      </c>
      <c r="AI1" s="115" t="s">
        <v>388</v>
      </c>
      <c r="AJ1" s="115" t="s">
        <v>389</v>
      </c>
      <c r="AK1" s="115" t="s">
        <v>390</v>
      </c>
      <c r="AL1" s="115" t="s">
        <v>391</v>
      </c>
      <c r="AM1" s="115" t="s">
        <v>392</v>
      </c>
      <c r="AN1" s="115" t="s">
        <v>393</v>
      </c>
      <c r="AO1" s="115" t="s">
        <v>394</v>
      </c>
      <c r="AP1" s="115" t="s">
        <v>395</v>
      </c>
      <c r="AQ1" s="115" t="s">
        <v>396</v>
      </c>
      <c r="AR1" s="115" t="s">
        <v>397</v>
      </c>
      <c r="AS1" s="115" t="s">
        <v>398</v>
      </c>
      <c r="AT1" s="115" t="s">
        <v>399</v>
      </c>
      <c r="AU1" s="115" t="s">
        <v>400</v>
      </c>
      <c r="AV1" s="115" t="s">
        <v>401</v>
      </c>
      <c r="AW1" s="115" t="s">
        <v>402</v>
      </c>
      <c r="AX1" s="115" t="s">
        <v>403</v>
      </c>
      <c r="AY1" s="115" t="s">
        <v>404</v>
      </c>
      <c r="AZ1" s="115" t="s">
        <v>405</v>
      </c>
      <c r="BA1" s="115" t="s">
        <v>406</v>
      </c>
      <c r="BB1" s="115" t="s">
        <v>407</v>
      </c>
      <c r="BC1" s="115" t="s">
        <v>408</v>
      </c>
      <c r="BD1" s="115" t="s">
        <v>409</v>
      </c>
      <c r="BE1" s="115" t="s">
        <v>410</v>
      </c>
      <c r="BF1" s="115" t="s">
        <v>411</v>
      </c>
      <c r="BG1" s="115" t="s">
        <v>412</v>
      </c>
      <c r="BH1" s="115" t="s">
        <v>413</v>
      </c>
      <c r="BI1" s="115" t="s">
        <v>414</v>
      </c>
      <c r="BJ1" s="115" t="s">
        <v>415</v>
      </c>
      <c r="BK1" s="115" t="s">
        <v>416</v>
      </c>
      <c r="BL1" s="115" t="s">
        <v>417</v>
      </c>
      <c r="BM1" s="115" t="s">
        <v>418</v>
      </c>
      <c r="BN1" s="115" t="s">
        <v>419</v>
      </c>
      <c r="BO1" s="115" t="s">
        <v>420</v>
      </c>
      <c r="BP1" s="115" t="s">
        <v>421</v>
      </c>
      <c r="BQ1" s="115" t="s">
        <v>422</v>
      </c>
      <c r="BR1" s="115" t="s">
        <v>423</v>
      </c>
      <c r="BS1" s="115" t="s">
        <v>424</v>
      </c>
      <c r="BT1" s="115" t="s">
        <v>425</v>
      </c>
      <c r="BU1" s="115" t="s">
        <v>426</v>
      </c>
      <c r="BV1" s="115" t="s">
        <v>427</v>
      </c>
      <c r="BW1" s="115" t="s">
        <v>428</v>
      </c>
      <c r="BX1" s="115" t="s">
        <v>429</v>
      </c>
      <c r="BY1" s="115" t="s">
        <v>430</v>
      </c>
      <c r="BZ1" s="115" t="s">
        <v>431</v>
      </c>
      <c r="CA1" s="115" t="s">
        <v>432</v>
      </c>
      <c r="CB1" s="115" t="s">
        <v>433</v>
      </c>
      <c r="CC1" s="115" t="s">
        <v>434</v>
      </c>
      <c r="CD1" s="115" t="s">
        <v>435</v>
      </c>
      <c r="CE1" s="115" t="s">
        <v>436</v>
      </c>
      <c r="CF1" s="115" t="s">
        <v>437</v>
      </c>
      <c r="CG1" s="115" t="s">
        <v>438</v>
      </c>
      <c r="CH1" s="115" t="s">
        <v>439</v>
      </c>
      <c r="CI1" s="115" t="s">
        <v>440</v>
      </c>
      <c r="CJ1" s="115" t="s">
        <v>441</v>
      </c>
      <c r="CK1" s="115" t="s">
        <v>442</v>
      </c>
      <c r="CL1" s="115" t="s">
        <v>443</v>
      </c>
      <c r="CM1" s="115" t="s">
        <v>444</v>
      </c>
      <c r="CN1" s="115" t="s">
        <v>445</v>
      </c>
      <c r="CO1" s="115" t="s">
        <v>446</v>
      </c>
      <c r="CP1" s="115" t="s">
        <v>447</v>
      </c>
      <c r="CQ1" s="115" t="s">
        <v>448</v>
      </c>
      <c r="CR1" s="115" t="s">
        <v>449</v>
      </c>
      <c r="CS1" s="115" t="s">
        <v>450</v>
      </c>
      <c r="CT1" s="115" t="s">
        <v>451</v>
      </c>
      <c r="CU1" s="115" t="s">
        <v>452</v>
      </c>
      <c r="CV1" s="115" t="s">
        <v>453</v>
      </c>
      <c r="CW1" s="115" t="s">
        <v>454</v>
      </c>
      <c r="CX1" s="115" t="s">
        <v>455</v>
      </c>
      <c r="CY1" s="115" t="s">
        <v>456</v>
      </c>
      <c r="DA1" s="115" t="s">
        <v>697</v>
      </c>
      <c r="DB1" s="115" t="s">
        <v>698</v>
      </c>
    </row>
    <row r="2" spans="1:106" ht="20.100000000000001" customHeight="1" x14ac:dyDescent="0.15">
      <c r="A2" s="116" t="s">
        <v>355</v>
      </c>
      <c r="B2" s="117" t="s">
        <v>231</v>
      </c>
      <c r="C2" s="117" t="s">
        <v>231</v>
      </c>
      <c r="D2" s="117" t="s">
        <v>231</v>
      </c>
      <c r="E2" s="117" t="s">
        <v>319</v>
      </c>
      <c r="F2" s="117" t="s">
        <v>231</v>
      </c>
      <c r="G2" s="117" t="s">
        <v>462</v>
      </c>
      <c r="H2" s="117" t="s">
        <v>296</v>
      </c>
      <c r="I2" s="117" t="s">
        <v>231</v>
      </c>
      <c r="J2" s="117" t="s">
        <v>231</v>
      </c>
      <c r="K2" s="117" t="s">
        <v>231</v>
      </c>
      <c r="L2" s="117" t="s">
        <v>324</v>
      </c>
      <c r="M2" s="117" t="s">
        <v>231</v>
      </c>
      <c r="N2" s="117" t="s">
        <v>337</v>
      </c>
      <c r="O2" s="117" t="s">
        <v>231</v>
      </c>
      <c r="P2" s="117" t="s">
        <v>231</v>
      </c>
      <c r="Q2" s="117" t="s">
        <v>307</v>
      </c>
      <c r="R2" s="117" t="s">
        <v>299</v>
      </c>
      <c r="S2" s="117" t="s">
        <v>231</v>
      </c>
      <c r="T2" s="117" t="s">
        <v>320</v>
      </c>
      <c r="U2" s="117" t="s">
        <v>231</v>
      </c>
      <c r="V2" s="117" t="s">
        <v>303</v>
      </c>
      <c r="W2" s="117" t="s">
        <v>231</v>
      </c>
      <c r="X2" s="117" t="s">
        <v>334</v>
      </c>
      <c r="Y2" s="117" t="s">
        <v>231</v>
      </c>
      <c r="Z2" s="117" t="s">
        <v>305</v>
      </c>
      <c r="AA2" s="117" t="s">
        <v>319</v>
      </c>
      <c r="AB2" s="117" t="s">
        <v>231</v>
      </c>
      <c r="AC2" s="117" t="s">
        <v>313</v>
      </c>
      <c r="AD2" s="117" t="s">
        <v>336</v>
      </c>
      <c r="AE2" s="117" t="s">
        <v>335</v>
      </c>
      <c r="AF2" s="117" t="s">
        <v>231</v>
      </c>
      <c r="AG2" s="117" t="s">
        <v>231</v>
      </c>
      <c r="AH2" s="117" t="s">
        <v>231</v>
      </c>
      <c r="AI2" s="117" t="s">
        <v>231</v>
      </c>
      <c r="AJ2" s="117" t="s">
        <v>231</v>
      </c>
      <c r="AK2" s="117" t="s">
        <v>231</v>
      </c>
      <c r="AL2" s="117" t="s">
        <v>231</v>
      </c>
      <c r="AM2" s="117" t="s">
        <v>231</v>
      </c>
      <c r="AN2" s="117" t="s">
        <v>321</v>
      </c>
      <c r="AO2" s="117" t="s">
        <v>231</v>
      </c>
      <c r="AP2" s="117" t="s">
        <v>231</v>
      </c>
      <c r="AQ2" s="117" t="s">
        <v>231</v>
      </c>
      <c r="AR2" s="117" t="s">
        <v>231</v>
      </c>
      <c r="AS2" s="117" t="s">
        <v>231</v>
      </c>
      <c r="AT2" s="117" t="s">
        <v>231</v>
      </c>
      <c r="AU2" s="117" t="s">
        <v>457</v>
      </c>
      <c r="AV2" s="117" t="s">
        <v>303</v>
      </c>
      <c r="AW2" s="117" t="s">
        <v>321</v>
      </c>
      <c r="AX2" s="117" t="s">
        <v>231</v>
      </c>
      <c r="AY2" s="117" t="s">
        <v>320</v>
      </c>
      <c r="AZ2" s="117" t="s">
        <v>231</v>
      </c>
      <c r="BA2" s="117" t="s">
        <v>324</v>
      </c>
      <c r="BB2" s="117" t="s">
        <v>231</v>
      </c>
      <c r="BC2" s="117" t="s">
        <v>231</v>
      </c>
      <c r="BD2" s="117" t="s">
        <v>458</v>
      </c>
      <c r="BE2" s="117" t="s">
        <v>231</v>
      </c>
      <c r="BF2" s="117" t="s">
        <v>299</v>
      </c>
      <c r="BG2" s="117" t="s">
        <v>326</v>
      </c>
      <c r="BH2" s="117" t="s">
        <v>231</v>
      </c>
      <c r="BI2" s="118" t="s">
        <v>247</v>
      </c>
      <c r="BJ2" s="117" t="s">
        <v>308</v>
      </c>
      <c r="BK2" s="117" t="s">
        <v>231</v>
      </c>
      <c r="BL2" s="117" t="s">
        <v>231</v>
      </c>
      <c r="BM2" s="117" t="s">
        <v>231</v>
      </c>
      <c r="BN2" s="117" t="s">
        <v>296</v>
      </c>
      <c r="BO2" s="117" t="s">
        <v>231</v>
      </c>
      <c r="BP2" s="117" t="s">
        <v>231</v>
      </c>
      <c r="BQ2" s="117" t="s">
        <v>231</v>
      </c>
      <c r="BR2" s="117" t="s">
        <v>231</v>
      </c>
      <c r="BS2" s="117" t="s">
        <v>231</v>
      </c>
      <c r="BT2" s="117" t="s">
        <v>459</v>
      </c>
      <c r="BU2" s="117" t="s">
        <v>231</v>
      </c>
      <c r="BV2" s="117" t="s">
        <v>231</v>
      </c>
      <c r="BW2" s="117" t="s">
        <v>231</v>
      </c>
      <c r="BX2" s="117" t="s">
        <v>231</v>
      </c>
      <c r="BY2" s="117" t="s">
        <v>330</v>
      </c>
      <c r="BZ2" s="117" t="s">
        <v>324</v>
      </c>
      <c r="CA2" s="117" t="s">
        <v>295</v>
      </c>
      <c r="CB2" s="117" t="s">
        <v>328</v>
      </c>
      <c r="CC2" s="117" t="s">
        <v>231</v>
      </c>
      <c r="CD2" s="117" t="s">
        <v>231</v>
      </c>
      <c r="CE2" s="117" t="s">
        <v>231</v>
      </c>
      <c r="CF2" s="117" t="s">
        <v>231</v>
      </c>
      <c r="CG2" s="117" t="s">
        <v>231</v>
      </c>
      <c r="CH2" s="117" t="s">
        <v>324</v>
      </c>
      <c r="CI2" s="117" t="s">
        <v>231</v>
      </c>
      <c r="CJ2" s="117" t="s">
        <v>314</v>
      </c>
      <c r="CK2" s="117" t="s">
        <v>231</v>
      </c>
      <c r="CL2" s="117" t="s">
        <v>231</v>
      </c>
      <c r="CM2" s="117" t="s">
        <v>231</v>
      </c>
      <c r="CN2" s="117" t="s">
        <v>458</v>
      </c>
      <c r="CO2" s="117" t="s">
        <v>231</v>
      </c>
      <c r="CP2" s="117" t="s">
        <v>231</v>
      </c>
      <c r="CQ2" s="117" t="s">
        <v>231</v>
      </c>
      <c r="CR2" s="117" t="s">
        <v>231</v>
      </c>
      <c r="CS2" s="117" t="s">
        <v>231</v>
      </c>
      <c r="CT2" s="117" t="s">
        <v>231</v>
      </c>
      <c r="CU2" s="117" t="s">
        <v>231</v>
      </c>
      <c r="CV2" s="117" t="s">
        <v>231</v>
      </c>
      <c r="CW2" s="117" t="s">
        <v>321</v>
      </c>
      <c r="CX2" s="117" t="s">
        <v>231</v>
      </c>
      <c r="CY2" s="117" t="s">
        <v>231</v>
      </c>
      <c r="DA2" t="s">
        <v>672</v>
      </c>
      <c r="DB2" t="s">
        <v>673</v>
      </c>
    </row>
    <row r="3" spans="1:106" ht="20.100000000000001" customHeight="1" x14ac:dyDescent="0.15">
      <c r="A3" s="116" t="s">
        <v>356</v>
      </c>
      <c r="B3" s="117"/>
      <c r="C3" s="117"/>
      <c r="D3" s="117"/>
      <c r="E3" s="117" t="s">
        <v>272</v>
      </c>
      <c r="F3" s="117"/>
      <c r="G3" s="117" t="s">
        <v>281</v>
      </c>
      <c r="H3" s="117" t="s">
        <v>352</v>
      </c>
      <c r="I3" s="117"/>
      <c r="J3" s="117"/>
      <c r="K3" s="117"/>
      <c r="L3" s="117" t="s">
        <v>301</v>
      </c>
      <c r="M3" s="117"/>
      <c r="N3" s="117" t="s">
        <v>300</v>
      </c>
      <c r="O3" s="117"/>
      <c r="P3" s="117"/>
      <c r="Q3" s="117" t="s">
        <v>246</v>
      </c>
      <c r="R3" s="117" t="s">
        <v>297</v>
      </c>
      <c r="S3" s="117"/>
      <c r="T3" s="117" t="s">
        <v>341</v>
      </c>
      <c r="U3" s="117"/>
      <c r="V3" s="117" t="s">
        <v>239</v>
      </c>
      <c r="W3" s="117"/>
      <c r="X3" s="117" t="s">
        <v>248</v>
      </c>
      <c r="Y3" s="117"/>
      <c r="Z3" s="117" t="s">
        <v>241</v>
      </c>
      <c r="AA3" s="117" t="s">
        <v>283</v>
      </c>
      <c r="AB3" s="117"/>
      <c r="AC3" s="117" t="s">
        <v>339</v>
      </c>
      <c r="AD3" s="117" t="s">
        <v>234</v>
      </c>
      <c r="AE3" s="117" t="s">
        <v>279</v>
      </c>
      <c r="AF3" s="117"/>
      <c r="AG3" s="117"/>
      <c r="AH3" s="117"/>
      <c r="AI3" s="117"/>
      <c r="AJ3" s="117"/>
      <c r="AK3" s="117"/>
      <c r="AL3" s="117"/>
      <c r="AM3" s="117"/>
      <c r="AN3" s="117" t="s">
        <v>316</v>
      </c>
      <c r="AO3" s="117"/>
      <c r="AP3" s="117"/>
      <c r="AQ3" s="117"/>
      <c r="AR3" s="117"/>
      <c r="AS3" s="117"/>
      <c r="AT3" s="117"/>
      <c r="AU3" s="117" t="s">
        <v>460</v>
      </c>
      <c r="AV3" s="117" t="s">
        <v>240</v>
      </c>
      <c r="AW3" s="117" t="s">
        <v>315</v>
      </c>
      <c r="AX3" s="117"/>
      <c r="AY3" s="117" t="s">
        <v>243</v>
      </c>
      <c r="AZ3" s="117"/>
      <c r="BA3" s="117" t="s">
        <v>304</v>
      </c>
      <c r="BB3" s="117"/>
      <c r="BC3" s="117"/>
      <c r="BD3" s="117"/>
      <c r="BE3" s="117"/>
      <c r="BF3" s="117" t="s">
        <v>327</v>
      </c>
      <c r="BG3" s="117" t="s">
        <v>309</v>
      </c>
      <c r="BH3" s="117"/>
      <c r="BI3" s="117" t="s">
        <v>298</v>
      </c>
      <c r="BJ3" s="117" t="s">
        <v>306</v>
      </c>
      <c r="BK3" s="117"/>
      <c r="BL3" s="117"/>
      <c r="BM3" s="117"/>
      <c r="BN3" s="117" t="s">
        <v>236</v>
      </c>
      <c r="BO3" s="117"/>
      <c r="BP3" s="117"/>
      <c r="BQ3" s="117"/>
      <c r="BR3" s="117"/>
      <c r="BS3" s="117"/>
      <c r="BT3" s="117" t="s">
        <v>333</v>
      </c>
      <c r="BU3" s="117"/>
      <c r="BV3" s="117"/>
      <c r="BW3" s="117"/>
      <c r="BX3" s="117"/>
      <c r="BY3" s="117" t="s">
        <v>317</v>
      </c>
      <c r="BZ3" s="117" t="s">
        <v>304</v>
      </c>
      <c r="CA3" s="117" t="s">
        <v>238</v>
      </c>
      <c r="CB3" s="117" t="s">
        <v>293</v>
      </c>
      <c r="CC3" s="117"/>
      <c r="CD3" s="117"/>
      <c r="CE3" s="117"/>
      <c r="CF3" s="117"/>
      <c r="CG3" s="117"/>
      <c r="CH3" s="117" t="s">
        <v>312</v>
      </c>
      <c r="CI3" s="117"/>
      <c r="CJ3" s="117" t="s">
        <v>338</v>
      </c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 t="s">
        <v>311</v>
      </c>
      <c r="CX3" s="117"/>
      <c r="CY3" s="117"/>
      <c r="DA3" t="s">
        <v>674</v>
      </c>
      <c r="DB3" t="s">
        <v>674</v>
      </c>
    </row>
    <row r="4" spans="1:106" ht="20.100000000000001" customHeight="1" x14ac:dyDescent="0.15">
      <c r="A4" s="116" t="s">
        <v>357</v>
      </c>
      <c r="B4" s="117"/>
      <c r="C4" s="117"/>
      <c r="D4" s="117"/>
      <c r="E4" s="117" t="s">
        <v>343</v>
      </c>
      <c r="F4" s="117"/>
      <c r="G4" s="117" t="s">
        <v>346</v>
      </c>
      <c r="H4" s="117" t="s">
        <v>267</v>
      </c>
      <c r="I4" s="117"/>
      <c r="J4" s="117"/>
      <c r="K4" s="117"/>
      <c r="L4" s="117" t="s">
        <v>311</v>
      </c>
      <c r="M4" s="117"/>
      <c r="N4" s="117"/>
      <c r="O4" s="117"/>
      <c r="P4" s="117"/>
      <c r="Q4" s="117"/>
      <c r="R4" s="117"/>
      <c r="S4" s="117"/>
      <c r="T4" s="117" t="s">
        <v>461</v>
      </c>
      <c r="U4" s="117"/>
      <c r="V4" s="117"/>
      <c r="W4" s="117"/>
      <c r="X4" s="117" t="s">
        <v>350</v>
      </c>
      <c r="Y4" s="117"/>
      <c r="Z4" s="117"/>
      <c r="AA4" s="117" t="s">
        <v>263</v>
      </c>
      <c r="AB4" s="117"/>
      <c r="AC4" s="117" t="s">
        <v>233</v>
      </c>
      <c r="AD4" s="117"/>
      <c r="AE4" s="117" t="s">
        <v>347</v>
      </c>
      <c r="AF4" s="117"/>
      <c r="AG4" s="117"/>
      <c r="AH4" s="117"/>
      <c r="AI4" s="117"/>
      <c r="AJ4" s="117"/>
      <c r="AK4" s="117"/>
      <c r="AL4" s="117"/>
      <c r="AM4" s="117"/>
      <c r="AN4" s="117" t="s">
        <v>258</v>
      </c>
      <c r="AO4" s="117"/>
      <c r="AP4" s="117"/>
      <c r="AQ4" s="117"/>
      <c r="AR4" s="117"/>
      <c r="AS4" s="117"/>
      <c r="AT4" s="117"/>
      <c r="AU4" s="117" t="s">
        <v>287</v>
      </c>
      <c r="AV4" s="117"/>
      <c r="AW4" s="117"/>
      <c r="AX4" s="117"/>
      <c r="AY4" s="117" t="s">
        <v>262</v>
      </c>
      <c r="AZ4" s="117"/>
      <c r="BA4" s="117" t="s">
        <v>323</v>
      </c>
      <c r="BB4" s="117"/>
      <c r="BC4" s="117"/>
      <c r="BD4" s="117"/>
      <c r="BE4" s="117"/>
      <c r="BF4" s="117" t="s">
        <v>310</v>
      </c>
      <c r="BG4" s="117" t="s">
        <v>325</v>
      </c>
      <c r="BH4" s="117"/>
      <c r="BI4" s="117"/>
      <c r="BJ4" s="117" t="s">
        <v>278</v>
      </c>
      <c r="BK4" s="117"/>
      <c r="BL4" s="117"/>
      <c r="BM4" s="117"/>
      <c r="BN4" s="117"/>
      <c r="BO4" s="117"/>
      <c r="BP4" s="117"/>
      <c r="BQ4" s="117"/>
      <c r="BR4" s="117"/>
      <c r="BS4" s="117"/>
      <c r="BT4" s="117" t="s">
        <v>285</v>
      </c>
      <c r="BU4" s="117"/>
      <c r="BV4" s="117"/>
      <c r="BW4" s="117"/>
      <c r="BX4" s="117"/>
      <c r="BY4" s="117" t="s">
        <v>251</v>
      </c>
      <c r="BZ4" s="117" t="s">
        <v>329</v>
      </c>
      <c r="CA4" s="117"/>
      <c r="CB4" s="117" t="s">
        <v>252</v>
      </c>
      <c r="CC4" s="117"/>
      <c r="CD4" s="117"/>
      <c r="CE4" s="117"/>
      <c r="CF4" s="117"/>
      <c r="CG4" s="117"/>
      <c r="CH4" s="117" t="s">
        <v>310</v>
      </c>
      <c r="CI4" s="117"/>
      <c r="CJ4" s="117" t="s">
        <v>274</v>
      </c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 t="s">
        <v>257</v>
      </c>
      <c r="CX4" s="117"/>
      <c r="CY4" s="117"/>
      <c r="DA4" t="s">
        <v>676</v>
      </c>
      <c r="DB4" t="s">
        <v>676</v>
      </c>
    </row>
    <row r="5" spans="1:106" ht="20.100000000000001" customHeight="1" x14ac:dyDescent="0.15">
      <c r="A5" s="116" t="s">
        <v>358</v>
      </c>
      <c r="B5" s="117"/>
      <c r="C5" s="117"/>
      <c r="D5" s="117"/>
      <c r="E5" s="117" t="s">
        <v>273</v>
      </c>
      <c r="F5" s="117"/>
      <c r="G5" s="117" t="s">
        <v>282</v>
      </c>
      <c r="H5" s="117" t="s">
        <v>332</v>
      </c>
      <c r="I5" s="117"/>
      <c r="J5" s="117"/>
      <c r="K5" s="117"/>
      <c r="L5" s="117" t="s">
        <v>291</v>
      </c>
      <c r="M5" s="117"/>
      <c r="N5" s="117"/>
      <c r="O5" s="117"/>
      <c r="P5" s="117"/>
      <c r="Q5" s="117"/>
      <c r="R5" s="117"/>
      <c r="S5" s="117"/>
      <c r="T5" s="117" t="s">
        <v>342</v>
      </c>
      <c r="U5" s="117"/>
      <c r="V5" s="117"/>
      <c r="W5" s="117"/>
      <c r="X5" s="117"/>
      <c r="Y5" s="117"/>
      <c r="Z5" s="117"/>
      <c r="AA5" s="117" t="s">
        <v>284</v>
      </c>
      <c r="AB5" s="117"/>
      <c r="AC5" s="117" t="s">
        <v>340</v>
      </c>
      <c r="AD5" s="117"/>
      <c r="AE5" s="117" t="s">
        <v>235</v>
      </c>
      <c r="AF5" s="117"/>
      <c r="AG5" s="117"/>
      <c r="AH5" s="117"/>
      <c r="AI5" s="117"/>
      <c r="AJ5" s="117"/>
      <c r="AK5" s="117"/>
      <c r="AL5" s="117"/>
      <c r="AM5" s="117"/>
      <c r="AN5" s="117" t="s">
        <v>271</v>
      </c>
      <c r="AO5" s="117"/>
      <c r="AP5" s="117"/>
      <c r="AQ5" s="117"/>
      <c r="AR5" s="117"/>
      <c r="AS5" s="117"/>
      <c r="AT5" s="117"/>
      <c r="AU5" s="117" t="s">
        <v>259</v>
      </c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 t="s">
        <v>255</v>
      </c>
      <c r="BG5" s="117" t="s">
        <v>277</v>
      </c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 t="s">
        <v>351</v>
      </c>
      <c r="BU5" s="117"/>
      <c r="BV5" s="117"/>
      <c r="BW5" s="117"/>
      <c r="BX5" s="117"/>
      <c r="BY5" s="117" t="s">
        <v>269</v>
      </c>
      <c r="BZ5" s="117" t="s">
        <v>270</v>
      </c>
      <c r="CA5" s="117"/>
      <c r="CB5" s="117" t="s">
        <v>294</v>
      </c>
      <c r="CC5" s="117"/>
      <c r="CD5" s="117"/>
      <c r="CE5" s="117"/>
      <c r="CF5" s="117"/>
      <c r="CG5" s="117"/>
      <c r="CH5" s="117" t="s">
        <v>275</v>
      </c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 t="s">
        <v>276</v>
      </c>
      <c r="CX5" s="117"/>
      <c r="CY5" s="117"/>
      <c r="DA5" t="s">
        <v>678</v>
      </c>
      <c r="DB5" t="s">
        <v>678</v>
      </c>
    </row>
    <row r="6" spans="1:106" ht="20.100000000000001" customHeight="1" x14ac:dyDescent="0.15">
      <c r="A6" s="116" t="s">
        <v>359</v>
      </c>
      <c r="B6" s="117"/>
      <c r="C6" s="117"/>
      <c r="D6" s="117"/>
      <c r="E6" s="117" t="s">
        <v>344</v>
      </c>
      <c r="F6" s="117"/>
      <c r="G6" s="117" t="s">
        <v>232</v>
      </c>
      <c r="H6" s="117" t="s">
        <v>264</v>
      </c>
      <c r="I6" s="117"/>
      <c r="J6" s="117"/>
      <c r="K6" s="117"/>
      <c r="L6" s="117" t="s">
        <v>348</v>
      </c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 t="s">
        <v>242</v>
      </c>
      <c r="AB6" s="117"/>
      <c r="AC6" s="117"/>
      <c r="AD6" s="117"/>
      <c r="AE6" s="117" t="s">
        <v>280</v>
      </c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 t="s">
        <v>288</v>
      </c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 t="s">
        <v>245</v>
      </c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 t="s">
        <v>286</v>
      </c>
      <c r="BU6" s="117"/>
      <c r="BV6" s="117"/>
      <c r="BW6" s="117"/>
      <c r="BX6" s="117"/>
      <c r="BY6" s="117"/>
      <c r="BZ6" s="117"/>
      <c r="CA6" s="117"/>
      <c r="CB6" s="117" t="s">
        <v>253</v>
      </c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DA6" t="s">
        <v>679</v>
      </c>
      <c r="DB6" t="s">
        <v>679</v>
      </c>
    </row>
    <row r="7" spans="1:106" ht="20.100000000000001" customHeight="1" x14ac:dyDescent="0.15">
      <c r="A7" s="116" t="s">
        <v>360</v>
      </c>
      <c r="B7" s="117"/>
      <c r="C7" s="117"/>
      <c r="D7" s="117"/>
      <c r="E7" s="117" t="s">
        <v>244</v>
      </c>
      <c r="F7" s="117"/>
      <c r="G7" s="117"/>
      <c r="H7" s="117" t="s">
        <v>265</v>
      </c>
      <c r="I7" s="117"/>
      <c r="J7" s="117"/>
      <c r="K7" s="117"/>
      <c r="L7" s="117" t="s">
        <v>272</v>
      </c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 t="s">
        <v>289</v>
      </c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 t="s">
        <v>256</v>
      </c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 t="s">
        <v>244</v>
      </c>
      <c r="BU7" s="117"/>
      <c r="BV7" s="117"/>
      <c r="BW7" s="117"/>
      <c r="BX7" s="117"/>
      <c r="BY7" s="117"/>
      <c r="BZ7" s="117"/>
      <c r="CA7" s="117"/>
      <c r="CB7" s="117" t="s">
        <v>250</v>
      </c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DA7" t="s">
        <v>680</v>
      </c>
      <c r="DB7" t="s">
        <v>680</v>
      </c>
    </row>
    <row r="8" spans="1:106" ht="20.100000000000001" customHeight="1" x14ac:dyDescent="0.15">
      <c r="A8" s="116" t="s">
        <v>361</v>
      </c>
      <c r="B8" s="117"/>
      <c r="C8" s="117"/>
      <c r="D8" s="117"/>
      <c r="E8" s="117" t="s">
        <v>345</v>
      </c>
      <c r="F8" s="117"/>
      <c r="G8" s="117"/>
      <c r="H8" s="117" t="s">
        <v>331</v>
      </c>
      <c r="I8" s="117"/>
      <c r="J8" s="117"/>
      <c r="K8" s="117"/>
      <c r="L8" s="117" t="s">
        <v>349</v>
      </c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 t="s">
        <v>322</v>
      </c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 t="s">
        <v>249</v>
      </c>
      <c r="BU8" s="117"/>
      <c r="BV8" s="117"/>
      <c r="BW8" s="117"/>
      <c r="BX8" s="117"/>
      <c r="BY8" s="117"/>
      <c r="BZ8" s="117"/>
      <c r="CA8" s="117"/>
      <c r="CB8" s="117" t="s">
        <v>254</v>
      </c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DA8" t="s">
        <v>682</v>
      </c>
      <c r="DB8" t="s">
        <v>682</v>
      </c>
    </row>
    <row r="9" spans="1:106" ht="20.100000000000001" customHeight="1" x14ac:dyDescent="0.15">
      <c r="A9" s="116" t="s">
        <v>362</v>
      </c>
      <c r="B9" s="117"/>
      <c r="C9" s="117"/>
      <c r="D9" s="117"/>
      <c r="E9" s="117"/>
      <c r="F9" s="117"/>
      <c r="G9" s="117"/>
      <c r="H9" s="117" t="s">
        <v>318</v>
      </c>
      <c r="I9" s="117"/>
      <c r="J9" s="117"/>
      <c r="K9" s="117"/>
      <c r="L9" s="117" t="s">
        <v>292</v>
      </c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 t="s">
        <v>302</v>
      </c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DA9" t="s">
        <v>683</v>
      </c>
      <c r="DB9" t="s">
        <v>683</v>
      </c>
    </row>
    <row r="10" spans="1:106" ht="20.100000000000001" customHeight="1" x14ac:dyDescent="0.15">
      <c r="A10" s="116" t="s">
        <v>363</v>
      </c>
      <c r="B10" s="117"/>
      <c r="C10" s="117"/>
      <c r="D10" s="117"/>
      <c r="E10" s="117"/>
      <c r="F10" s="117"/>
      <c r="G10" s="117"/>
      <c r="H10" s="117" t="s">
        <v>266</v>
      </c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 t="s">
        <v>260</v>
      </c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DA10" t="s">
        <v>684</v>
      </c>
      <c r="DB10" t="s">
        <v>684</v>
      </c>
    </row>
    <row r="11" spans="1:106" ht="20.100000000000001" customHeight="1" x14ac:dyDescent="0.15">
      <c r="A11" s="116" t="s">
        <v>364</v>
      </c>
      <c r="B11" s="117"/>
      <c r="C11" s="117"/>
      <c r="D11" s="117"/>
      <c r="E11" s="117"/>
      <c r="F11" s="117"/>
      <c r="G11" s="117"/>
      <c r="H11" s="117" t="s">
        <v>237</v>
      </c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 t="s">
        <v>290</v>
      </c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DA11" t="s">
        <v>685</v>
      </c>
      <c r="DB11" t="s">
        <v>686</v>
      </c>
    </row>
    <row r="12" spans="1:106" ht="20.100000000000001" customHeight="1" x14ac:dyDescent="0.15">
      <c r="A12" s="116" t="s">
        <v>365</v>
      </c>
      <c r="B12" s="117"/>
      <c r="C12" s="117"/>
      <c r="D12" s="117"/>
      <c r="E12" s="117"/>
      <c r="F12" s="117"/>
      <c r="G12" s="117"/>
      <c r="H12" s="117" t="s">
        <v>268</v>
      </c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 t="s">
        <v>261</v>
      </c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DA12" t="s">
        <v>686</v>
      </c>
      <c r="DB12" t="s">
        <v>688</v>
      </c>
    </row>
    <row r="13" spans="1:106" ht="20.100000000000001" customHeight="1" x14ac:dyDescent="0.15">
      <c r="A13" s="116" t="s">
        <v>366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DA13" t="s">
        <v>687</v>
      </c>
      <c r="DB13" t="s">
        <v>693</v>
      </c>
    </row>
    <row r="14" spans="1:106" ht="20.100000000000001" customHeight="1" x14ac:dyDescent="0.15">
      <c r="A14" s="116" t="s">
        <v>367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DA14" t="s">
        <v>688</v>
      </c>
      <c r="DB14" t="s">
        <v>700</v>
      </c>
    </row>
    <row r="15" spans="1:106" ht="20.100000000000001" customHeight="1" x14ac:dyDescent="0.15">
      <c r="A15" s="116" t="s">
        <v>368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DA15" t="s">
        <v>689</v>
      </c>
      <c r="DB15" t="s">
        <v>702</v>
      </c>
    </row>
    <row r="16" spans="1:106" ht="20.100000000000001" customHeight="1" x14ac:dyDescent="0.15">
      <c r="A16" s="116" t="s">
        <v>369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DA16" t="s">
        <v>690</v>
      </c>
      <c r="DB16" t="s">
        <v>707</v>
      </c>
    </row>
    <row r="17" spans="1:106" ht="20.100000000000001" customHeight="1" x14ac:dyDescent="0.15">
      <c r="A17" s="116" t="s">
        <v>370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DA17" t="s">
        <v>691</v>
      </c>
      <c r="DB17" t="s">
        <v>710</v>
      </c>
    </row>
    <row r="18" spans="1:106" ht="20.100000000000001" customHeight="1" x14ac:dyDescent="0.15">
      <c r="A18" s="116" t="s">
        <v>371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DA18" t="s">
        <v>692</v>
      </c>
      <c r="DB18" t="s">
        <v>722</v>
      </c>
    </row>
    <row r="19" spans="1:106" ht="20.100000000000001" customHeight="1" x14ac:dyDescent="0.15">
      <c r="A19" s="116" t="s">
        <v>372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DA19" t="s">
        <v>693</v>
      </c>
      <c r="DB19" t="s">
        <v>715</v>
      </c>
    </row>
    <row r="20" spans="1:106" ht="20.100000000000001" customHeight="1" x14ac:dyDescent="0.15">
      <c r="A20" s="116" t="s">
        <v>373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DA20" t="s">
        <v>694</v>
      </c>
      <c r="DB20" t="s">
        <v>716</v>
      </c>
    </row>
    <row r="21" spans="1:106" ht="20.100000000000001" customHeight="1" x14ac:dyDescent="0.15">
      <c r="A21" s="116" t="s">
        <v>374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DA21" t="s">
        <v>695</v>
      </c>
      <c r="DB21" t="s">
        <v>717</v>
      </c>
    </row>
    <row r="22" spans="1:106" ht="20.100000000000001" customHeight="1" x14ac:dyDescent="0.15">
      <c r="A22" s="116" t="s">
        <v>375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DA22" t="s">
        <v>700</v>
      </c>
      <c r="DB22" t="s">
        <v>718</v>
      </c>
    </row>
    <row r="23" spans="1:106" ht="20.100000000000001" customHeight="1" x14ac:dyDescent="0.15">
      <c r="A23" s="116" t="s">
        <v>376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DA23" t="s">
        <v>702</v>
      </c>
    </row>
    <row r="24" spans="1:106" ht="20.100000000000001" customHeight="1" x14ac:dyDescent="0.15">
      <c r="A24" s="116" t="s">
        <v>377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DA24" t="s">
        <v>703</v>
      </c>
    </row>
    <row r="25" spans="1:106" ht="20.100000000000001" customHeight="1" x14ac:dyDescent="0.15">
      <c r="A25" s="116" t="s">
        <v>378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DA25" t="s">
        <v>704</v>
      </c>
    </row>
    <row r="26" spans="1:106" ht="20.100000000000001" customHeight="1" x14ac:dyDescent="0.15">
      <c r="A26" s="116" t="s">
        <v>379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DA26" t="s">
        <v>705</v>
      </c>
    </row>
    <row r="27" spans="1:106" ht="20.100000000000001" customHeight="1" x14ac:dyDescent="0.15">
      <c r="A27" s="116" t="s">
        <v>380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DA27" t="s">
        <v>707</v>
      </c>
    </row>
    <row r="28" spans="1:106" ht="20.100000000000001" customHeight="1" x14ac:dyDescent="0.15">
      <c r="A28" s="116" t="s">
        <v>381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DA28" t="s">
        <v>708</v>
      </c>
    </row>
    <row r="29" spans="1:106" ht="20.100000000000001" customHeight="1" x14ac:dyDescent="0.15">
      <c r="A29" s="116" t="s">
        <v>382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DA29" t="s">
        <v>710</v>
      </c>
    </row>
    <row r="30" spans="1:106" ht="20.100000000000001" customHeight="1" x14ac:dyDescent="0.15">
      <c r="A30" s="116" t="s">
        <v>383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DA30" t="s">
        <v>711</v>
      </c>
    </row>
    <row r="31" spans="1:106" ht="20.100000000000001" customHeight="1" x14ac:dyDescent="0.15">
      <c r="A31" s="116" t="s">
        <v>384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DA31" t="s">
        <v>712</v>
      </c>
    </row>
    <row r="32" spans="1:106" ht="20.100000000000001" customHeight="1" x14ac:dyDescent="0.15">
      <c r="A32" s="116" t="s">
        <v>385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DA32" t="s">
        <v>713</v>
      </c>
    </row>
    <row r="33" spans="1:105" ht="20.100000000000001" customHeight="1" x14ac:dyDescent="0.15">
      <c r="A33" s="116" t="s">
        <v>386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  <c r="CU33" s="117"/>
      <c r="CV33" s="117"/>
      <c r="CW33" s="117"/>
      <c r="CX33" s="117"/>
      <c r="CY33" s="117"/>
      <c r="DA33" t="s">
        <v>714</v>
      </c>
    </row>
    <row r="34" spans="1:105" ht="20.100000000000001" customHeight="1" x14ac:dyDescent="0.15">
      <c r="A34" s="116" t="s">
        <v>387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7"/>
      <c r="BS34" s="117"/>
      <c r="BT34" s="117"/>
      <c r="BU34" s="117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7"/>
      <c r="CS34" s="117"/>
      <c r="CT34" s="117"/>
      <c r="CU34" s="117"/>
      <c r="CV34" s="117"/>
      <c r="CW34" s="117"/>
      <c r="CX34" s="117"/>
      <c r="CY34" s="117"/>
    </row>
    <row r="35" spans="1:105" ht="20.100000000000001" customHeight="1" x14ac:dyDescent="0.15">
      <c r="A35" s="116" t="s">
        <v>388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</row>
    <row r="36" spans="1:105" ht="20.100000000000001" customHeight="1" x14ac:dyDescent="0.15">
      <c r="A36" s="116" t="s">
        <v>389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</row>
    <row r="37" spans="1:105" ht="20.100000000000001" customHeight="1" x14ac:dyDescent="0.15">
      <c r="A37" s="116" t="s">
        <v>390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</row>
    <row r="38" spans="1:105" ht="20.100000000000001" customHeight="1" x14ac:dyDescent="0.15">
      <c r="A38" s="116" t="s">
        <v>391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117"/>
    </row>
    <row r="39" spans="1:105" ht="20.100000000000001" customHeight="1" x14ac:dyDescent="0.15">
      <c r="A39" s="116" t="s">
        <v>392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  <c r="CX39" s="117"/>
      <c r="CY39" s="117"/>
    </row>
    <row r="40" spans="1:105" ht="20.100000000000001" customHeight="1" x14ac:dyDescent="0.15">
      <c r="A40" s="116" t="s">
        <v>393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</row>
    <row r="41" spans="1:105" ht="20.100000000000001" customHeight="1" x14ac:dyDescent="0.15">
      <c r="A41" s="116" t="s">
        <v>394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</row>
    <row r="42" spans="1:105" ht="20.100000000000001" customHeight="1" x14ac:dyDescent="0.15">
      <c r="A42" s="116" t="s">
        <v>395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/>
      <c r="CV42" s="117"/>
      <c r="CW42" s="117"/>
      <c r="CX42" s="117"/>
      <c r="CY42" s="117"/>
    </row>
    <row r="43" spans="1:105" ht="20.100000000000001" customHeight="1" x14ac:dyDescent="0.15">
      <c r="A43" s="116" t="s">
        <v>396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7"/>
      <c r="CS43" s="117"/>
      <c r="CT43" s="117"/>
      <c r="CU43" s="117"/>
      <c r="CV43" s="117"/>
      <c r="CW43" s="117"/>
      <c r="CX43" s="117"/>
      <c r="CY43" s="117"/>
    </row>
    <row r="44" spans="1:105" ht="20.100000000000001" customHeight="1" x14ac:dyDescent="0.15">
      <c r="A44" s="116" t="s">
        <v>397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</row>
    <row r="45" spans="1:105" ht="20.100000000000001" customHeight="1" x14ac:dyDescent="0.15">
      <c r="A45" s="116" t="s">
        <v>398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7"/>
      <c r="CI45" s="117"/>
      <c r="CJ45" s="117"/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7"/>
      <c r="CV45" s="117"/>
      <c r="CW45" s="117"/>
      <c r="CX45" s="117"/>
      <c r="CY45" s="117"/>
    </row>
    <row r="46" spans="1:105" ht="20.100000000000001" customHeight="1" x14ac:dyDescent="0.15">
      <c r="A46" s="116" t="s">
        <v>399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7"/>
      <c r="BU46" s="117"/>
      <c r="BV46" s="117"/>
      <c r="BW46" s="117"/>
      <c r="BX46" s="117"/>
      <c r="BY46" s="117"/>
      <c r="BZ46" s="117"/>
      <c r="CA46" s="117"/>
      <c r="CB46" s="117"/>
      <c r="CC46" s="117"/>
      <c r="CD46" s="117"/>
      <c r="CE46" s="117"/>
      <c r="CF46" s="117"/>
      <c r="CG46" s="117"/>
      <c r="CH46" s="117"/>
      <c r="CI46" s="117"/>
      <c r="CJ46" s="117"/>
      <c r="CK46" s="117"/>
      <c r="CL46" s="117"/>
      <c r="CM46" s="117"/>
      <c r="CN46" s="117"/>
      <c r="CO46" s="117"/>
      <c r="CP46" s="117"/>
      <c r="CQ46" s="117"/>
      <c r="CR46" s="117"/>
      <c r="CS46" s="117"/>
      <c r="CT46" s="117"/>
      <c r="CU46" s="117"/>
      <c r="CV46" s="117"/>
      <c r="CW46" s="117"/>
      <c r="CX46" s="117"/>
      <c r="CY46" s="117"/>
    </row>
    <row r="47" spans="1:105" ht="20.100000000000001" customHeight="1" x14ac:dyDescent="0.15">
      <c r="A47" s="116" t="s">
        <v>400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  <c r="CX47" s="117"/>
      <c r="CY47" s="117"/>
    </row>
    <row r="48" spans="1:105" ht="20.100000000000001" customHeight="1" x14ac:dyDescent="0.15">
      <c r="A48" s="116" t="s">
        <v>401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  <c r="BQ48" s="117"/>
      <c r="BR48" s="117"/>
      <c r="BS48" s="117"/>
      <c r="BT48" s="117"/>
      <c r="BU48" s="117"/>
      <c r="BV48" s="117"/>
      <c r="BW48" s="117"/>
      <c r="BX48" s="117"/>
      <c r="BY48" s="117"/>
      <c r="BZ48" s="117"/>
      <c r="CA48" s="117"/>
      <c r="CB48" s="117"/>
      <c r="CC48" s="117"/>
      <c r="CD48" s="117"/>
      <c r="CE48" s="117"/>
      <c r="CF48" s="117"/>
      <c r="CG48" s="117"/>
      <c r="CH48" s="117"/>
      <c r="CI48" s="117"/>
      <c r="CJ48" s="117"/>
      <c r="CK48" s="117"/>
      <c r="CL48" s="117"/>
      <c r="CM48" s="117"/>
      <c r="CN48" s="117"/>
      <c r="CO48" s="117"/>
      <c r="CP48" s="117"/>
      <c r="CQ48" s="117"/>
      <c r="CR48" s="117"/>
      <c r="CS48" s="117"/>
      <c r="CT48" s="117"/>
      <c r="CU48" s="117"/>
      <c r="CV48" s="117"/>
      <c r="CW48" s="117"/>
      <c r="CX48" s="117"/>
      <c r="CY48" s="117"/>
    </row>
    <row r="49" spans="1:103" ht="20.100000000000001" customHeight="1" x14ac:dyDescent="0.15">
      <c r="A49" s="116" t="s">
        <v>402</v>
      </c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  <c r="BR49" s="117"/>
      <c r="BS49" s="117"/>
      <c r="BT49" s="117"/>
      <c r="BU49" s="117"/>
      <c r="BV49" s="117"/>
      <c r="BW49" s="117"/>
      <c r="BX49" s="117"/>
      <c r="BY49" s="117"/>
      <c r="BZ49" s="117"/>
      <c r="CA49" s="117"/>
      <c r="CB49" s="117"/>
      <c r="CC49" s="117"/>
      <c r="CD49" s="117"/>
      <c r="CE49" s="117"/>
      <c r="CF49" s="117"/>
      <c r="CG49" s="117"/>
      <c r="CH49" s="117"/>
      <c r="CI49" s="117"/>
      <c r="CJ49" s="117"/>
      <c r="CK49" s="117"/>
      <c r="CL49" s="117"/>
      <c r="CM49" s="117"/>
      <c r="CN49" s="117"/>
      <c r="CO49" s="117"/>
      <c r="CP49" s="117"/>
      <c r="CQ49" s="117"/>
      <c r="CR49" s="117"/>
      <c r="CS49" s="117"/>
      <c r="CT49" s="117"/>
      <c r="CU49" s="117"/>
      <c r="CV49" s="117"/>
      <c r="CW49" s="117"/>
      <c r="CX49" s="117"/>
      <c r="CY49" s="117"/>
    </row>
    <row r="50" spans="1:103" ht="20.100000000000001" customHeight="1" x14ac:dyDescent="0.15">
      <c r="A50" s="116" t="s">
        <v>403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117"/>
    </row>
    <row r="51" spans="1:103" ht="20.100000000000001" customHeight="1" x14ac:dyDescent="0.15">
      <c r="A51" s="116" t="s">
        <v>404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  <c r="BR51" s="117"/>
      <c r="BS51" s="117"/>
      <c r="BT51" s="117"/>
      <c r="BU51" s="117"/>
      <c r="BV51" s="117"/>
      <c r="BW51" s="117"/>
      <c r="BX51" s="117"/>
      <c r="BY51" s="117"/>
      <c r="BZ51" s="117"/>
      <c r="CA51" s="117"/>
      <c r="CB51" s="117"/>
      <c r="CC51" s="117"/>
      <c r="CD51" s="117"/>
      <c r="CE51" s="117"/>
      <c r="CF51" s="117"/>
      <c r="CG51" s="117"/>
      <c r="CH51" s="117"/>
      <c r="CI51" s="117"/>
      <c r="CJ51" s="117"/>
      <c r="CK51" s="117"/>
      <c r="CL51" s="117"/>
      <c r="CM51" s="117"/>
      <c r="CN51" s="117"/>
      <c r="CO51" s="117"/>
      <c r="CP51" s="117"/>
      <c r="CQ51" s="117"/>
      <c r="CR51" s="117"/>
      <c r="CS51" s="117"/>
      <c r="CT51" s="117"/>
      <c r="CU51" s="117"/>
      <c r="CV51" s="117"/>
      <c r="CW51" s="117"/>
      <c r="CX51" s="117"/>
      <c r="CY51" s="117"/>
    </row>
    <row r="52" spans="1:103" ht="20.100000000000001" customHeight="1" x14ac:dyDescent="0.15">
      <c r="A52" s="116" t="s">
        <v>405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117"/>
    </row>
    <row r="53" spans="1:103" ht="20.100000000000001" customHeight="1" x14ac:dyDescent="0.15">
      <c r="A53" s="116" t="s">
        <v>406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</row>
    <row r="54" spans="1:103" ht="20.100000000000001" customHeight="1" x14ac:dyDescent="0.15">
      <c r="A54" s="116" t="s">
        <v>407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  <c r="CU54" s="117"/>
      <c r="CV54" s="117"/>
      <c r="CW54" s="117"/>
      <c r="CX54" s="117"/>
      <c r="CY54" s="117"/>
    </row>
    <row r="55" spans="1:103" ht="20.100000000000001" customHeight="1" x14ac:dyDescent="0.15">
      <c r="A55" s="116" t="s">
        <v>408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117"/>
      <c r="CC55" s="117"/>
      <c r="CD55" s="117"/>
      <c r="CE55" s="117"/>
      <c r="CF55" s="117"/>
      <c r="CG55" s="117"/>
      <c r="CH55" s="117"/>
      <c r="CI55" s="117"/>
      <c r="CJ55" s="117"/>
      <c r="CK55" s="117"/>
      <c r="CL55" s="117"/>
      <c r="CM55" s="117"/>
      <c r="CN55" s="117"/>
      <c r="CO55" s="117"/>
      <c r="CP55" s="117"/>
      <c r="CQ55" s="117"/>
      <c r="CR55" s="117"/>
      <c r="CS55" s="117"/>
      <c r="CT55" s="117"/>
      <c r="CU55" s="117"/>
      <c r="CV55" s="117"/>
      <c r="CW55" s="117"/>
      <c r="CX55" s="117"/>
      <c r="CY55" s="117"/>
    </row>
    <row r="56" spans="1:103" ht="20.100000000000001" customHeight="1" x14ac:dyDescent="0.15">
      <c r="A56" s="116" t="s">
        <v>409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  <c r="CU56" s="117"/>
      <c r="CV56" s="117"/>
      <c r="CW56" s="117"/>
      <c r="CX56" s="117"/>
      <c r="CY56" s="117"/>
    </row>
    <row r="57" spans="1:103" ht="20.100000000000001" customHeight="1" x14ac:dyDescent="0.15">
      <c r="A57" s="116" t="s">
        <v>410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  <c r="CE57" s="117"/>
      <c r="CF57" s="117"/>
      <c r="CG57" s="117"/>
      <c r="CH57" s="117"/>
      <c r="CI57" s="117"/>
      <c r="CJ57" s="117"/>
      <c r="CK57" s="117"/>
      <c r="CL57" s="117"/>
      <c r="CM57" s="117"/>
      <c r="CN57" s="117"/>
      <c r="CO57" s="117"/>
      <c r="CP57" s="117"/>
      <c r="CQ57" s="117"/>
      <c r="CR57" s="117"/>
      <c r="CS57" s="117"/>
      <c r="CT57" s="117"/>
      <c r="CU57" s="117"/>
      <c r="CV57" s="117"/>
      <c r="CW57" s="117"/>
      <c r="CX57" s="117"/>
      <c r="CY57" s="117"/>
    </row>
    <row r="58" spans="1:103" ht="20.100000000000001" customHeight="1" x14ac:dyDescent="0.15">
      <c r="A58" s="116" t="s">
        <v>411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  <c r="CX58" s="117"/>
      <c r="CY58" s="117"/>
    </row>
    <row r="59" spans="1:103" ht="20.100000000000001" customHeight="1" x14ac:dyDescent="0.15">
      <c r="A59" s="116" t="s">
        <v>412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7"/>
      <c r="CI59" s="117"/>
      <c r="CJ59" s="117"/>
      <c r="CK59" s="117"/>
      <c r="CL59" s="117"/>
      <c r="CM59" s="117"/>
      <c r="CN59" s="117"/>
      <c r="CO59" s="117"/>
      <c r="CP59" s="117"/>
      <c r="CQ59" s="117"/>
      <c r="CR59" s="117"/>
      <c r="CS59" s="117"/>
      <c r="CT59" s="117"/>
      <c r="CU59" s="117"/>
      <c r="CV59" s="117"/>
      <c r="CW59" s="117"/>
      <c r="CX59" s="117"/>
      <c r="CY59" s="117"/>
    </row>
    <row r="60" spans="1:103" ht="20.100000000000001" customHeight="1" x14ac:dyDescent="0.15">
      <c r="A60" s="116" t="s">
        <v>413</v>
      </c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117"/>
    </row>
    <row r="61" spans="1:103" ht="20.100000000000001" customHeight="1" x14ac:dyDescent="0.15">
      <c r="A61" s="116" t="s">
        <v>414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7"/>
      <c r="CI61" s="117"/>
      <c r="CJ61" s="117"/>
      <c r="CK61" s="117"/>
      <c r="CL61" s="117"/>
      <c r="CM61" s="117"/>
      <c r="CN61" s="117"/>
      <c r="CO61" s="117"/>
      <c r="CP61" s="117"/>
      <c r="CQ61" s="117"/>
      <c r="CR61" s="117"/>
      <c r="CS61" s="117"/>
      <c r="CT61" s="117"/>
      <c r="CU61" s="117"/>
      <c r="CV61" s="117"/>
      <c r="CW61" s="117"/>
      <c r="CX61" s="117"/>
      <c r="CY61" s="117"/>
    </row>
    <row r="62" spans="1:103" ht="20.100000000000001" customHeight="1" x14ac:dyDescent="0.15">
      <c r="A62" s="116" t="s">
        <v>415</v>
      </c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117"/>
      <c r="CL62" s="117"/>
      <c r="CM62" s="117"/>
      <c r="CN62" s="117"/>
      <c r="CO62" s="117"/>
      <c r="CP62" s="117"/>
      <c r="CQ62" s="117"/>
      <c r="CR62" s="117"/>
      <c r="CS62" s="117"/>
      <c r="CT62" s="117"/>
      <c r="CU62" s="117"/>
      <c r="CV62" s="117"/>
      <c r="CW62" s="117"/>
      <c r="CX62" s="117"/>
      <c r="CY62" s="117"/>
    </row>
    <row r="63" spans="1:103" ht="20.100000000000001" customHeight="1" x14ac:dyDescent="0.15">
      <c r="A63" s="116" t="s">
        <v>416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  <c r="BM63" s="117"/>
      <c r="BN63" s="117"/>
      <c r="BO63" s="117"/>
      <c r="BP63" s="117"/>
      <c r="BQ63" s="117"/>
      <c r="BR63" s="117"/>
      <c r="BS63" s="117"/>
      <c r="BT63" s="117"/>
      <c r="BU63" s="117"/>
      <c r="BV63" s="117"/>
      <c r="BW63" s="117"/>
      <c r="BX63" s="117"/>
      <c r="BY63" s="117"/>
      <c r="BZ63" s="117"/>
      <c r="CA63" s="117"/>
      <c r="CB63" s="117"/>
      <c r="CC63" s="117"/>
      <c r="CD63" s="117"/>
      <c r="CE63" s="117"/>
      <c r="CF63" s="117"/>
      <c r="CG63" s="117"/>
      <c r="CH63" s="117"/>
      <c r="CI63" s="117"/>
      <c r="CJ63" s="117"/>
      <c r="CK63" s="117"/>
      <c r="CL63" s="117"/>
      <c r="CM63" s="117"/>
      <c r="CN63" s="117"/>
      <c r="CO63" s="117"/>
      <c r="CP63" s="117"/>
      <c r="CQ63" s="117"/>
      <c r="CR63" s="117"/>
      <c r="CS63" s="117"/>
      <c r="CT63" s="117"/>
      <c r="CU63" s="117"/>
      <c r="CV63" s="117"/>
      <c r="CW63" s="117"/>
      <c r="CX63" s="117"/>
      <c r="CY63" s="117"/>
    </row>
    <row r="64" spans="1:103" ht="20.100000000000001" customHeight="1" x14ac:dyDescent="0.15">
      <c r="A64" s="116" t="s">
        <v>417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117"/>
      <c r="CN64" s="117"/>
      <c r="CO64" s="117"/>
      <c r="CP64" s="117"/>
      <c r="CQ64" s="117"/>
      <c r="CR64" s="117"/>
      <c r="CS64" s="117"/>
      <c r="CT64" s="117"/>
      <c r="CU64" s="117"/>
      <c r="CV64" s="117"/>
      <c r="CW64" s="117"/>
      <c r="CX64" s="117"/>
      <c r="CY64" s="117"/>
    </row>
    <row r="65" spans="1:103" ht="20.100000000000001" customHeight="1" x14ac:dyDescent="0.15">
      <c r="A65" s="116" t="s">
        <v>418</v>
      </c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17"/>
      <c r="CG65" s="117"/>
      <c r="CH65" s="117"/>
      <c r="CI65" s="117"/>
      <c r="CJ65" s="117"/>
      <c r="CK65" s="117"/>
      <c r="CL65" s="117"/>
      <c r="CM65" s="117"/>
      <c r="CN65" s="117"/>
      <c r="CO65" s="117"/>
      <c r="CP65" s="117"/>
      <c r="CQ65" s="117"/>
      <c r="CR65" s="117"/>
      <c r="CS65" s="117"/>
      <c r="CT65" s="117"/>
      <c r="CU65" s="117"/>
      <c r="CV65" s="117"/>
      <c r="CW65" s="117"/>
      <c r="CX65" s="117"/>
      <c r="CY65" s="117"/>
    </row>
    <row r="66" spans="1:103" ht="20.100000000000001" customHeight="1" x14ac:dyDescent="0.15">
      <c r="A66" s="116" t="s">
        <v>419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117"/>
      <c r="BS66" s="117"/>
      <c r="BT66" s="117"/>
      <c r="BU66" s="117"/>
      <c r="BV66" s="117"/>
      <c r="BW66" s="117"/>
      <c r="BX66" s="117"/>
      <c r="BY66" s="117"/>
      <c r="BZ66" s="117"/>
      <c r="CA66" s="117"/>
      <c r="CB66" s="117"/>
      <c r="CC66" s="117"/>
      <c r="CD66" s="117"/>
      <c r="CE66" s="117"/>
      <c r="CF66" s="117"/>
      <c r="CG66" s="117"/>
      <c r="CH66" s="117"/>
      <c r="CI66" s="117"/>
      <c r="CJ66" s="117"/>
      <c r="CK66" s="117"/>
      <c r="CL66" s="117"/>
      <c r="CM66" s="117"/>
      <c r="CN66" s="117"/>
      <c r="CO66" s="117"/>
      <c r="CP66" s="117"/>
      <c r="CQ66" s="117"/>
      <c r="CR66" s="117"/>
      <c r="CS66" s="117"/>
      <c r="CT66" s="117"/>
      <c r="CU66" s="117"/>
      <c r="CV66" s="117"/>
      <c r="CW66" s="117"/>
      <c r="CX66" s="117"/>
      <c r="CY66" s="117"/>
    </row>
    <row r="67" spans="1:103" ht="20.100000000000001" customHeight="1" x14ac:dyDescent="0.15">
      <c r="A67" s="116" t="s">
        <v>420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17"/>
      <c r="BW67" s="117"/>
      <c r="BX67" s="117"/>
      <c r="BY67" s="117"/>
      <c r="BZ67" s="117"/>
      <c r="CA67" s="117"/>
      <c r="CB67" s="117"/>
      <c r="CC67" s="117"/>
      <c r="CD67" s="117"/>
      <c r="CE67" s="117"/>
      <c r="CF67" s="117"/>
      <c r="CG67" s="117"/>
      <c r="CH67" s="117"/>
      <c r="CI67" s="117"/>
      <c r="CJ67" s="117"/>
      <c r="CK67" s="117"/>
      <c r="CL67" s="117"/>
      <c r="CM67" s="117"/>
      <c r="CN67" s="117"/>
      <c r="CO67" s="117"/>
      <c r="CP67" s="117"/>
      <c r="CQ67" s="117"/>
      <c r="CR67" s="117"/>
      <c r="CS67" s="117"/>
      <c r="CT67" s="117"/>
      <c r="CU67" s="117"/>
      <c r="CV67" s="117"/>
      <c r="CW67" s="117"/>
      <c r="CX67" s="117"/>
      <c r="CY67" s="117"/>
    </row>
    <row r="68" spans="1:103" ht="20.100000000000001" customHeight="1" x14ac:dyDescent="0.15">
      <c r="A68" s="116" t="s">
        <v>421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17"/>
      <c r="CG68" s="117"/>
      <c r="CH68" s="117"/>
      <c r="CI68" s="117"/>
      <c r="CJ68" s="117"/>
      <c r="CK68" s="117"/>
      <c r="CL68" s="117"/>
      <c r="CM68" s="117"/>
      <c r="CN68" s="117"/>
      <c r="CO68" s="117"/>
      <c r="CP68" s="117"/>
      <c r="CQ68" s="117"/>
      <c r="CR68" s="117"/>
      <c r="CS68" s="117"/>
      <c r="CT68" s="117"/>
      <c r="CU68" s="117"/>
      <c r="CV68" s="117"/>
      <c r="CW68" s="117"/>
      <c r="CX68" s="117"/>
      <c r="CY68" s="117"/>
    </row>
    <row r="69" spans="1:103" ht="20.100000000000001" customHeight="1" x14ac:dyDescent="0.15">
      <c r="A69" s="116" t="s">
        <v>422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7"/>
      <c r="CI69" s="117"/>
      <c r="CJ69" s="117"/>
      <c r="CK69" s="117"/>
      <c r="CL69" s="117"/>
      <c r="CM69" s="117"/>
      <c r="CN69" s="117"/>
      <c r="CO69" s="117"/>
      <c r="CP69" s="117"/>
      <c r="CQ69" s="117"/>
      <c r="CR69" s="117"/>
      <c r="CS69" s="117"/>
      <c r="CT69" s="117"/>
      <c r="CU69" s="117"/>
      <c r="CV69" s="117"/>
      <c r="CW69" s="117"/>
      <c r="CX69" s="117"/>
      <c r="CY69" s="117"/>
    </row>
    <row r="70" spans="1:103" ht="20.100000000000001" customHeight="1" x14ac:dyDescent="0.15">
      <c r="A70" s="116" t="s">
        <v>423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17"/>
      <c r="CG70" s="117"/>
      <c r="CH70" s="117"/>
      <c r="CI70" s="117"/>
      <c r="CJ70" s="117"/>
      <c r="CK70" s="117"/>
      <c r="CL70" s="117"/>
      <c r="CM70" s="117"/>
      <c r="CN70" s="117"/>
      <c r="CO70" s="117"/>
      <c r="CP70" s="117"/>
      <c r="CQ70" s="117"/>
      <c r="CR70" s="117"/>
      <c r="CS70" s="117"/>
      <c r="CT70" s="117"/>
      <c r="CU70" s="117"/>
      <c r="CV70" s="117"/>
      <c r="CW70" s="117"/>
      <c r="CX70" s="117"/>
      <c r="CY70" s="117"/>
    </row>
    <row r="71" spans="1:103" ht="20.100000000000001" customHeight="1" x14ac:dyDescent="0.15">
      <c r="A71" s="116" t="s">
        <v>424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  <c r="CI71" s="117"/>
      <c r="CJ71" s="117"/>
      <c r="CK71" s="117"/>
      <c r="CL71" s="117"/>
      <c r="CM71" s="117"/>
      <c r="CN71" s="117"/>
      <c r="CO71" s="117"/>
      <c r="CP71" s="117"/>
      <c r="CQ71" s="117"/>
      <c r="CR71" s="117"/>
      <c r="CS71" s="117"/>
      <c r="CT71" s="117"/>
      <c r="CU71" s="117"/>
      <c r="CV71" s="117"/>
      <c r="CW71" s="117"/>
      <c r="CX71" s="117"/>
      <c r="CY71" s="117"/>
    </row>
    <row r="72" spans="1:103" ht="20.100000000000001" customHeight="1" x14ac:dyDescent="0.15">
      <c r="A72" s="116" t="s">
        <v>425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7"/>
      <c r="CH72" s="117"/>
      <c r="CI72" s="117"/>
      <c r="CJ72" s="117"/>
      <c r="CK72" s="117"/>
      <c r="CL72" s="117"/>
      <c r="CM72" s="117"/>
      <c r="CN72" s="117"/>
      <c r="CO72" s="117"/>
      <c r="CP72" s="117"/>
      <c r="CQ72" s="117"/>
      <c r="CR72" s="117"/>
      <c r="CS72" s="117"/>
      <c r="CT72" s="117"/>
      <c r="CU72" s="117"/>
      <c r="CV72" s="117"/>
      <c r="CW72" s="117"/>
      <c r="CX72" s="117"/>
      <c r="CY72" s="117"/>
    </row>
    <row r="73" spans="1:103" ht="20.100000000000001" customHeight="1" x14ac:dyDescent="0.15">
      <c r="A73" s="116" t="s">
        <v>426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  <c r="CJ73" s="117"/>
      <c r="CK73" s="117"/>
      <c r="CL73" s="117"/>
      <c r="CM73" s="117"/>
      <c r="CN73" s="117"/>
      <c r="CO73" s="117"/>
      <c r="CP73" s="117"/>
      <c r="CQ73" s="117"/>
      <c r="CR73" s="117"/>
      <c r="CS73" s="117"/>
      <c r="CT73" s="117"/>
      <c r="CU73" s="117"/>
      <c r="CV73" s="117"/>
      <c r="CW73" s="117"/>
      <c r="CX73" s="117"/>
      <c r="CY73" s="117"/>
    </row>
    <row r="74" spans="1:103" ht="20.100000000000001" customHeight="1" x14ac:dyDescent="0.15">
      <c r="A74" s="116" t="s">
        <v>427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17"/>
      <c r="CG74" s="117"/>
      <c r="CH74" s="117"/>
      <c r="CI74" s="117"/>
      <c r="CJ74" s="117"/>
      <c r="CK74" s="117"/>
      <c r="CL74" s="117"/>
      <c r="CM74" s="117"/>
      <c r="CN74" s="117"/>
      <c r="CO74" s="117"/>
      <c r="CP74" s="117"/>
      <c r="CQ74" s="117"/>
      <c r="CR74" s="117"/>
      <c r="CS74" s="117"/>
      <c r="CT74" s="117"/>
      <c r="CU74" s="117"/>
      <c r="CV74" s="117"/>
      <c r="CW74" s="117"/>
      <c r="CX74" s="117"/>
      <c r="CY74" s="117"/>
    </row>
    <row r="75" spans="1:103" ht="20.100000000000001" customHeight="1" x14ac:dyDescent="0.15">
      <c r="A75" s="116" t="s">
        <v>428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7"/>
      <c r="CI75" s="117"/>
      <c r="CJ75" s="117"/>
      <c r="CK75" s="117"/>
      <c r="CL75" s="117"/>
      <c r="CM75" s="117"/>
      <c r="CN75" s="117"/>
      <c r="CO75" s="117"/>
      <c r="CP75" s="117"/>
      <c r="CQ75" s="117"/>
      <c r="CR75" s="117"/>
      <c r="CS75" s="117"/>
      <c r="CT75" s="117"/>
      <c r="CU75" s="117"/>
      <c r="CV75" s="117"/>
      <c r="CW75" s="117"/>
      <c r="CX75" s="117"/>
      <c r="CY75" s="117"/>
    </row>
    <row r="76" spans="1:103" ht="20.100000000000001" customHeight="1" x14ac:dyDescent="0.15">
      <c r="A76" s="116" t="s">
        <v>429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17"/>
      <c r="CG76" s="117"/>
      <c r="CH76" s="117"/>
      <c r="CI76" s="117"/>
      <c r="CJ76" s="117"/>
      <c r="CK76" s="117"/>
      <c r="CL76" s="117"/>
      <c r="CM76" s="117"/>
      <c r="CN76" s="117"/>
      <c r="CO76" s="117"/>
      <c r="CP76" s="117"/>
      <c r="CQ76" s="117"/>
      <c r="CR76" s="117"/>
      <c r="CS76" s="117"/>
      <c r="CT76" s="117"/>
      <c r="CU76" s="117"/>
      <c r="CV76" s="117"/>
      <c r="CW76" s="117"/>
      <c r="CX76" s="117"/>
      <c r="CY76" s="117"/>
    </row>
    <row r="77" spans="1:103" ht="20.100000000000001" customHeight="1" x14ac:dyDescent="0.15">
      <c r="A77" s="116" t="s">
        <v>430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17"/>
      <c r="BJ77" s="117"/>
      <c r="BK77" s="117"/>
      <c r="BL77" s="117"/>
      <c r="BM77" s="117"/>
      <c r="BN77" s="117"/>
      <c r="BO77" s="117"/>
      <c r="BP77" s="117"/>
      <c r="BQ77" s="117"/>
      <c r="BR77" s="117"/>
      <c r="BS77" s="117"/>
      <c r="BT77" s="117"/>
      <c r="BU77" s="117"/>
      <c r="BV77" s="117"/>
      <c r="BW77" s="117"/>
      <c r="BX77" s="117"/>
      <c r="BY77" s="117"/>
      <c r="BZ77" s="117"/>
      <c r="CA77" s="117"/>
      <c r="CB77" s="117"/>
      <c r="CC77" s="117"/>
      <c r="CD77" s="117"/>
      <c r="CE77" s="117"/>
      <c r="CF77" s="117"/>
      <c r="CG77" s="117"/>
      <c r="CH77" s="117"/>
      <c r="CI77" s="117"/>
      <c r="CJ77" s="117"/>
      <c r="CK77" s="117"/>
      <c r="CL77" s="117"/>
      <c r="CM77" s="117"/>
      <c r="CN77" s="117"/>
      <c r="CO77" s="117"/>
      <c r="CP77" s="117"/>
      <c r="CQ77" s="117"/>
      <c r="CR77" s="117"/>
      <c r="CS77" s="117"/>
      <c r="CT77" s="117"/>
      <c r="CU77" s="117"/>
      <c r="CV77" s="117"/>
      <c r="CW77" s="117"/>
      <c r="CX77" s="117"/>
      <c r="CY77" s="117"/>
    </row>
    <row r="78" spans="1:103" ht="20.100000000000001" customHeight="1" x14ac:dyDescent="0.15">
      <c r="A78" s="116" t="s">
        <v>431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7"/>
      <c r="CH78" s="117"/>
      <c r="CI78" s="117"/>
      <c r="CJ78" s="117"/>
      <c r="CK78" s="117"/>
      <c r="CL78" s="117"/>
      <c r="CM78" s="117"/>
      <c r="CN78" s="117"/>
      <c r="CO78" s="117"/>
      <c r="CP78" s="117"/>
      <c r="CQ78" s="117"/>
      <c r="CR78" s="117"/>
      <c r="CS78" s="117"/>
      <c r="CT78" s="117"/>
      <c r="CU78" s="117"/>
      <c r="CV78" s="117"/>
      <c r="CW78" s="117"/>
      <c r="CX78" s="117"/>
      <c r="CY78" s="117"/>
    </row>
    <row r="79" spans="1:103" ht="20.100000000000001" customHeight="1" x14ac:dyDescent="0.15">
      <c r="A79" s="116" t="s">
        <v>432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</row>
    <row r="80" spans="1:103" ht="20.100000000000001" customHeight="1" x14ac:dyDescent="0.15">
      <c r="A80" s="116" t="s">
        <v>433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  <c r="CX80" s="117"/>
      <c r="CY80" s="117"/>
    </row>
    <row r="81" spans="1:103" ht="20.100000000000001" customHeight="1" x14ac:dyDescent="0.15">
      <c r="A81" s="116" t="s">
        <v>434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  <c r="CK81" s="117"/>
      <c r="CL81" s="117"/>
      <c r="CM81" s="117"/>
      <c r="CN81" s="117"/>
      <c r="CO81" s="117"/>
      <c r="CP81" s="117"/>
      <c r="CQ81" s="117"/>
      <c r="CR81" s="117"/>
      <c r="CS81" s="117"/>
      <c r="CT81" s="117"/>
      <c r="CU81" s="117"/>
      <c r="CV81" s="117"/>
      <c r="CW81" s="117"/>
      <c r="CX81" s="117"/>
      <c r="CY81" s="117"/>
    </row>
    <row r="82" spans="1:103" ht="20.100000000000001" customHeight="1" x14ac:dyDescent="0.15">
      <c r="A82" s="116" t="s">
        <v>435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  <c r="CK82" s="117"/>
      <c r="CL82" s="117"/>
      <c r="CM82" s="117"/>
      <c r="CN82" s="117"/>
      <c r="CO82" s="117"/>
      <c r="CP82" s="117"/>
      <c r="CQ82" s="117"/>
      <c r="CR82" s="117"/>
      <c r="CS82" s="117"/>
      <c r="CT82" s="117"/>
      <c r="CU82" s="117"/>
      <c r="CV82" s="117"/>
      <c r="CW82" s="117"/>
      <c r="CX82" s="117"/>
      <c r="CY82" s="117"/>
    </row>
    <row r="83" spans="1:103" ht="20.100000000000001" customHeight="1" x14ac:dyDescent="0.15">
      <c r="A83" s="116" t="s">
        <v>436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  <c r="CW83" s="117"/>
      <c r="CX83" s="117"/>
      <c r="CY83" s="117"/>
    </row>
    <row r="84" spans="1:103" ht="20.100000000000001" customHeight="1" x14ac:dyDescent="0.15">
      <c r="A84" s="116" t="s">
        <v>437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  <c r="CC84" s="117"/>
      <c r="CD84" s="117"/>
      <c r="CE84" s="117"/>
      <c r="CF84" s="117"/>
      <c r="CG84" s="117"/>
      <c r="CH84" s="117"/>
      <c r="CI84" s="117"/>
      <c r="CJ84" s="117"/>
      <c r="CK84" s="117"/>
      <c r="CL84" s="117"/>
      <c r="CM84" s="117"/>
      <c r="CN84" s="117"/>
      <c r="CO84" s="117"/>
      <c r="CP84" s="117"/>
      <c r="CQ84" s="117"/>
      <c r="CR84" s="117"/>
      <c r="CS84" s="117"/>
      <c r="CT84" s="117"/>
      <c r="CU84" s="117"/>
      <c r="CV84" s="117"/>
      <c r="CW84" s="117"/>
      <c r="CX84" s="117"/>
      <c r="CY84" s="117"/>
    </row>
    <row r="85" spans="1:103" ht="20.100000000000001" customHeight="1" x14ac:dyDescent="0.15">
      <c r="A85" s="116" t="s">
        <v>438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  <c r="CB85" s="117"/>
      <c r="CC85" s="117"/>
      <c r="CD85" s="117"/>
      <c r="CE85" s="117"/>
      <c r="CF85" s="117"/>
      <c r="CG85" s="117"/>
      <c r="CH85" s="117"/>
      <c r="CI85" s="117"/>
      <c r="CJ85" s="117"/>
      <c r="CK85" s="117"/>
      <c r="CL85" s="117"/>
      <c r="CM85" s="117"/>
      <c r="CN85" s="117"/>
      <c r="CO85" s="117"/>
      <c r="CP85" s="117"/>
      <c r="CQ85" s="117"/>
      <c r="CR85" s="117"/>
      <c r="CS85" s="117"/>
      <c r="CT85" s="117"/>
      <c r="CU85" s="117"/>
      <c r="CV85" s="117"/>
      <c r="CW85" s="117"/>
      <c r="CX85" s="117"/>
      <c r="CY85" s="117"/>
    </row>
    <row r="86" spans="1:103" ht="20.100000000000001" customHeight="1" x14ac:dyDescent="0.15">
      <c r="A86" s="116" t="s">
        <v>439</v>
      </c>
      <c r="B86" s="117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7"/>
      <c r="CI86" s="117"/>
      <c r="CJ86" s="117"/>
      <c r="CK86" s="117"/>
      <c r="CL86" s="117"/>
      <c r="CM86" s="117"/>
      <c r="CN86" s="117"/>
      <c r="CO86" s="117"/>
      <c r="CP86" s="117"/>
      <c r="CQ86" s="117"/>
      <c r="CR86" s="117"/>
      <c r="CS86" s="117"/>
      <c r="CT86" s="117"/>
      <c r="CU86" s="117"/>
      <c r="CV86" s="117"/>
      <c r="CW86" s="117"/>
      <c r="CX86" s="117"/>
      <c r="CY86" s="117"/>
    </row>
    <row r="87" spans="1:103" ht="20.100000000000001" customHeight="1" x14ac:dyDescent="0.15">
      <c r="A87" s="116" t="s">
        <v>440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117"/>
      <c r="CQ87" s="117"/>
      <c r="CR87" s="117"/>
      <c r="CS87" s="117"/>
      <c r="CT87" s="117"/>
      <c r="CU87" s="117"/>
      <c r="CV87" s="117"/>
      <c r="CW87" s="117"/>
      <c r="CX87" s="117"/>
      <c r="CY87" s="117"/>
    </row>
    <row r="88" spans="1:103" ht="20.100000000000001" customHeight="1" x14ac:dyDescent="0.15">
      <c r="A88" s="116" t="s">
        <v>441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  <c r="CD88" s="117"/>
      <c r="CE88" s="117"/>
      <c r="CF88" s="117"/>
      <c r="CG88" s="117"/>
      <c r="CH88" s="117"/>
      <c r="CI88" s="117"/>
      <c r="CJ88" s="117"/>
      <c r="CK88" s="117"/>
      <c r="CL88" s="117"/>
      <c r="CM88" s="117"/>
      <c r="CN88" s="117"/>
      <c r="CO88" s="117"/>
      <c r="CP88" s="117"/>
      <c r="CQ88" s="117"/>
      <c r="CR88" s="117"/>
      <c r="CS88" s="117"/>
      <c r="CT88" s="117"/>
      <c r="CU88" s="117"/>
      <c r="CV88" s="117"/>
      <c r="CW88" s="117"/>
      <c r="CX88" s="117"/>
      <c r="CY88" s="117"/>
    </row>
    <row r="89" spans="1:103" ht="20.100000000000001" customHeight="1" x14ac:dyDescent="0.15">
      <c r="A89" s="116" t="s">
        <v>442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17"/>
      <c r="BS89" s="117"/>
      <c r="BT89" s="117"/>
      <c r="BU89" s="117"/>
      <c r="BV89" s="117"/>
      <c r="BW89" s="117"/>
      <c r="BX89" s="117"/>
      <c r="BY89" s="117"/>
      <c r="BZ89" s="117"/>
      <c r="CA89" s="117"/>
      <c r="CB89" s="117"/>
      <c r="CC89" s="117"/>
      <c r="CD89" s="117"/>
      <c r="CE89" s="117"/>
      <c r="CF89" s="117"/>
      <c r="CG89" s="117"/>
      <c r="CH89" s="117"/>
      <c r="CI89" s="117"/>
      <c r="CJ89" s="117"/>
      <c r="CK89" s="117"/>
      <c r="CL89" s="117"/>
      <c r="CM89" s="117"/>
      <c r="CN89" s="117"/>
      <c r="CO89" s="117"/>
      <c r="CP89" s="117"/>
      <c r="CQ89" s="117"/>
      <c r="CR89" s="117"/>
      <c r="CS89" s="117"/>
      <c r="CT89" s="117"/>
      <c r="CU89" s="117"/>
      <c r="CV89" s="117"/>
      <c r="CW89" s="117"/>
      <c r="CX89" s="117"/>
      <c r="CY89" s="117"/>
    </row>
    <row r="90" spans="1:103" ht="20.100000000000001" customHeight="1" x14ac:dyDescent="0.15">
      <c r="A90" s="116" t="s">
        <v>443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17"/>
      <c r="BS90" s="117"/>
      <c r="BT90" s="117"/>
      <c r="BU90" s="117"/>
      <c r="BV90" s="117"/>
      <c r="BW90" s="117"/>
      <c r="BX90" s="117"/>
      <c r="BY90" s="117"/>
      <c r="BZ90" s="117"/>
      <c r="CA90" s="117"/>
      <c r="CB90" s="117"/>
      <c r="CC90" s="117"/>
      <c r="CD90" s="117"/>
      <c r="CE90" s="117"/>
      <c r="CF90" s="117"/>
      <c r="CG90" s="117"/>
      <c r="CH90" s="117"/>
      <c r="CI90" s="117"/>
      <c r="CJ90" s="117"/>
      <c r="CK90" s="117"/>
      <c r="CL90" s="117"/>
      <c r="CM90" s="117"/>
      <c r="CN90" s="117"/>
      <c r="CO90" s="117"/>
      <c r="CP90" s="117"/>
      <c r="CQ90" s="117"/>
      <c r="CR90" s="117"/>
      <c r="CS90" s="117"/>
      <c r="CT90" s="117"/>
      <c r="CU90" s="117"/>
      <c r="CV90" s="117"/>
      <c r="CW90" s="117"/>
      <c r="CX90" s="117"/>
      <c r="CY90" s="117"/>
    </row>
    <row r="91" spans="1:103" ht="20.100000000000001" customHeight="1" x14ac:dyDescent="0.15">
      <c r="A91" s="116" t="s">
        <v>444</v>
      </c>
      <c r="B91" s="117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17"/>
      <c r="BS91" s="117"/>
      <c r="BT91" s="117"/>
      <c r="BU91" s="117"/>
      <c r="BV91" s="117"/>
      <c r="BW91" s="117"/>
      <c r="BX91" s="117"/>
      <c r="BY91" s="117"/>
      <c r="BZ91" s="117"/>
      <c r="CA91" s="117"/>
      <c r="CB91" s="117"/>
      <c r="CC91" s="117"/>
      <c r="CD91" s="117"/>
      <c r="CE91" s="117"/>
      <c r="CF91" s="117"/>
      <c r="CG91" s="117"/>
      <c r="CH91" s="117"/>
      <c r="CI91" s="117"/>
      <c r="CJ91" s="117"/>
      <c r="CK91" s="117"/>
      <c r="CL91" s="117"/>
      <c r="CM91" s="117"/>
      <c r="CN91" s="117"/>
      <c r="CO91" s="117"/>
      <c r="CP91" s="117"/>
      <c r="CQ91" s="117"/>
      <c r="CR91" s="117"/>
      <c r="CS91" s="117"/>
      <c r="CT91" s="117"/>
      <c r="CU91" s="117"/>
      <c r="CV91" s="117"/>
      <c r="CW91" s="117"/>
      <c r="CX91" s="117"/>
      <c r="CY91" s="117"/>
    </row>
    <row r="92" spans="1:103" ht="20.100000000000001" customHeight="1" x14ac:dyDescent="0.15">
      <c r="A92" s="116" t="s">
        <v>445</v>
      </c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/>
      <c r="CI92" s="117"/>
      <c r="CJ92" s="117"/>
      <c r="CK92" s="117"/>
      <c r="CL92" s="117"/>
      <c r="CM92" s="117"/>
      <c r="CN92" s="117"/>
      <c r="CO92" s="117"/>
      <c r="CP92" s="117"/>
      <c r="CQ92" s="117"/>
      <c r="CR92" s="117"/>
      <c r="CS92" s="117"/>
      <c r="CT92" s="117"/>
      <c r="CU92" s="117"/>
      <c r="CV92" s="117"/>
      <c r="CW92" s="117"/>
      <c r="CX92" s="117"/>
      <c r="CY92" s="117"/>
    </row>
    <row r="93" spans="1:103" ht="20.100000000000001" customHeight="1" x14ac:dyDescent="0.15">
      <c r="A93" s="116" t="s">
        <v>446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7"/>
      <c r="CP93" s="117"/>
      <c r="CQ93" s="117"/>
      <c r="CR93" s="117"/>
      <c r="CS93" s="117"/>
      <c r="CT93" s="117"/>
      <c r="CU93" s="117"/>
      <c r="CV93" s="117"/>
      <c r="CW93" s="117"/>
      <c r="CX93" s="117"/>
      <c r="CY93" s="117"/>
    </row>
    <row r="94" spans="1:103" ht="20.100000000000001" customHeight="1" x14ac:dyDescent="0.15">
      <c r="A94" s="116" t="s">
        <v>447</v>
      </c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  <c r="CJ94" s="117"/>
      <c r="CK94" s="117"/>
      <c r="CL94" s="117"/>
      <c r="CM94" s="117"/>
      <c r="CN94" s="117"/>
      <c r="CO94" s="117"/>
      <c r="CP94" s="117"/>
      <c r="CQ94" s="117"/>
      <c r="CR94" s="117"/>
      <c r="CS94" s="117"/>
      <c r="CT94" s="117"/>
      <c r="CU94" s="117"/>
      <c r="CV94" s="117"/>
      <c r="CW94" s="117"/>
      <c r="CX94" s="117"/>
      <c r="CY94" s="117"/>
    </row>
    <row r="95" spans="1:103" ht="20.100000000000001" customHeight="1" x14ac:dyDescent="0.15">
      <c r="A95" s="116" t="s">
        <v>448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  <c r="BG95" s="117"/>
      <c r="BH95" s="117"/>
      <c r="BI95" s="117"/>
      <c r="BJ95" s="117"/>
      <c r="BK95" s="117"/>
      <c r="BL95" s="117"/>
      <c r="BM95" s="117"/>
      <c r="BN95" s="117"/>
      <c r="BO95" s="117"/>
      <c r="BP95" s="117"/>
      <c r="BQ95" s="117"/>
      <c r="BR95" s="117"/>
      <c r="BS95" s="117"/>
      <c r="BT95" s="117"/>
      <c r="BU95" s="117"/>
      <c r="BV95" s="117"/>
      <c r="BW95" s="117"/>
      <c r="BX95" s="117"/>
      <c r="BY95" s="117"/>
      <c r="BZ95" s="117"/>
      <c r="CA95" s="117"/>
      <c r="CB95" s="117"/>
      <c r="CC95" s="117"/>
      <c r="CD95" s="117"/>
      <c r="CE95" s="117"/>
      <c r="CF95" s="117"/>
      <c r="CG95" s="117"/>
      <c r="CH95" s="117"/>
      <c r="CI95" s="117"/>
      <c r="CJ95" s="117"/>
      <c r="CK95" s="117"/>
      <c r="CL95" s="117"/>
      <c r="CM95" s="117"/>
      <c r="CN95" s="117"/>
      <c r="CO95" s="117"/>
      <c r="CP95" s="117"/>
      <c r="CQ95" s="117"/>
      <c r="CR95" s="117"/>
      <c r="CS95" s="117"/>
      <c r="CT95" s="117"/>
      <c r="CU95" s="117"/>
      <c r="CV95" s="117"/>
      <c r="CW95" s="117"/>
      <c r="CX95" s="117"/>
      <c r="CY95" s="117"/>
    </row>
    <row r="96" spans="1:103" ht="20.100000000000001" customHeight="1" x14ac:dyDescent="0.15">
      <c r="A96" s="116" t="s">
        <v>449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17"/>
      <c r="BS96" s="117"/>
      <c r="BT96" s="117"/>
      <c r="BU96" s="117"/>
      <c r="BV96" s="117"/>
      <c r="BW96" s="117"/>
      <c r="BX96" s="117"/>
      <c r="BY96" s="117"/>
      <c r="BZ96" s="117"/>
      <c r="CA96" s="117"/>
      <c r="CB96" s="117"/>
      <c r="CC96" s="117"/>
      <c r="CD96" s="117"/>
      <c r="CE96" s="117"/>
      <c r="CF96" s="117"/>
      <c r="CG96" s="117"/>
      <c r="CH96" s="117"/>
      <c r="CI96" s="117"/>
      <c r="CJ96" s="117"/>
      <c r="CK96" s="117"/>
      <c r="CL96" s="117"/>
      <c r="CM96" s="117"/>
      <c r="CN96" s="117"/>
      <c r="CO96" s="117"/>
      <c r="CP96" s="117"/>
      <c r="CQ96" s="117"/>
      <c r="CR96" s="117"/>
      <c r="CS96" s="117"/>
      <c r="CT96" s="117"/>
      <c r="CU96" s="117"/>
      <c r="CV96" s="117"/>
      <c r="CW96" s="117"/>
      <c r="CX96" s="117"/>
      <c r="CY96" s="117"/>
    </row>
    <row r="97" spans="1:103" ht="20.100000000000001" customHeight="1" x14ac:dyDescent="0.15">
      <c r="A97" s="116" t="s">
        <v>450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17"/>
      <c r="BS97" s="117"/>
      <c r="BT97" s="117"/>
      <c r="BU97" s="117"/>
      <c r="BV97" s="117"/>
      <c r="BW97" s="117"/>
      <c r="BX97" s="117"/>
      <c r="BY97" s="117"/>
      <c r="BZ97" s="117"/>
      <c r="CA97" s="117"/>
      <c r="CB97" s="117"/>
      <c r="CC97" s="117"/>
      <c r="CD97" s="117"/>
      <c r="CE97" s="117"/>
      <c r="CF97" s="117"/>
      <c r="CG97" s="117"/>
      <c r="CH97" s="117"/>
      <c r="CI97" s="117"/>
      <c r="CJ97" s="117"/>
      <c r="CK97" s="117"/>
      <c r="CL97" s="117"/>
      <c r="CM97" s="117"/>
      <c r="CN97" s="117"/>
      <c r="CO97" s="117"/>
      <c r="CP97" s="117"/>
      <c r="CQ97" s="117"/>
      <c r="CR97" s="117"/>
      <c r="CS97" s="117"/>
      <c r="CT97" s="117"/>
      <c r="CU97" s="117"/>
      <c r="CV97" s="117"/>
      <c r="CW97" s="117"/>
      <c r="CX97" s="117"/>
      <c r="CY97" s="117"/>
    </row>
    <row r="98" spans="1:103" ht="20.100000000000001" customHeight="1" x14ac:dyDescent="0.15">
      <c r="A98" s="116" t="s">
        <v>451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7"/>
      <c r="CP98" s="117"/>
      <c r="CQ98" s="117"/>
      <c r="CR98" s="117"/>
      <c r="CS98" s="117"/>
      <c r="CT98" s="117"/>
      <c r="CU98" s="117"/>
      <c r="CV98" s="117"/>
      <c r="CW98" s="117"/>
      <c r="CX98" s="117"/>
      <c r="CY98" s="117"/>
    </row>
    <row r="99" spans="1:103" ht="20.100000000000001" customHeight="1" x14ac:dyDescent="0.15">
      <c r="A99" s="116" t="s">
        <v>452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  <c r="CC99" s="117"/>
      <c r="CD99" s="117"/>
      <c r="CE99" s="117"/>
      <c r="CF99" s="117"/>
      <c r="CG99" s="117"/>
      <c r="CH99" s="117"/>
      <c r="CI99" s="117"/>
      <c r="CJ99" s="117"/>
      <c r="CK99" s="117"/>
      <c r="CL99" s="117"/>
      <c r="CM99" s="117"/>
      <c r="CN99" s="117"/>
      <c r="CO99" s="117"/>
      <c r="CP99" s="117"/>
      <c r="CQ99" s="117"/>
      <c r="CR99" s="117"/>
      <c r="CS99" s="117"/>
      <c r="CT99" s="117"/>
      <c r="CU99" s="117"/>
      <c r="CV99" s="117"/>
      <c r="CW99" s="117"/>
      <c r="CX99" s="117"/>
      <c r="CY99" s="117"/>
    </row>
    <row r="100" spans="1:103" ht="20.100000000000001" customHeight="1" x14ac:dyDescent="0.15">
      <c r="A100" s="116" t="s">
        <v>453</v>
      </c>
      <c r="B100" s="117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117"/>
      <c r="BT100" s="117"/>
      <c r="BU100" s="117"/>
      <c r="BV100" s="117"/>
      <c r="BW100" s="117"/>
      <c r="BX100" s="117"/>
      <c r="BY100" s="117"/>
      <c r="BZ100" s="117"/>
      <c r="CA100" s="117"/>
      <c r="CB100" s="117"/>
      <c r="CC100" s="117"/>
      <c r="CD100" s="117"/>
      <c r="CE100" s="117"/>
      <c r="CF100" s="117"/>
      <c r="CG100" s="117"/>
      <c r="CH100" s="117"/>
      <c r="CI100" s="117"/>
      <c r="CJ100" s="117"/>
      <c r="CK100" s="117"/>
      <c r="CL100" s="117"/>
      <c r="CM100" s="117"/>
      <c r="CN100" s="117"/>
      <c r="CO100" s="117"/>
      <c r="CP100" s="117"/>
      <c r="CQ100" s="117"/>
      <c r="CR100" s="117"/>
      <c r="CS100" s="117"/>
      <c r="CT100" s="117"/>
      <c r="CU100" s="117"/>
      <c r="CV100" s="117"/>
      <c r="CW100" s="117"/>
      <c r="CX100" s="117"/>
      <c r="CY100" s="117"/>
    </row>
    <row r="101" spans="1:103" ht="20.100000000000001" customHeight="1" x14ac:dyDescent="0.15">
      <c r="A101" s="116" t="s">
        <v>454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  <c r="BH101" s="117"/>
      <c r="BI101" s="117"/>
      <c r="BJ101" s="117"/>
      <c r="BK101" s="117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17"/>
      <c r="CC101" s="117"/>
      <c r="CD101" s="117"/>
      <c r="CE101" s="117"/>
      <c r="CF101" s="117"/>
      <c r="CG101" s="117"/>
      <c r="CH101" s="117"/>
      <c r="CI101" s="117"/>
      <c r="CJ101" s="117"/>
      <c r="CK101" s="117"/>
      <c r="CL101" s="117"/>
      <c r="CM101" s="117"/>
      <c r="CN101" s="117"/>
      <c r="CO101" s="117"/>
      <c r="CP101" s="117"/>
      <c r="CQ101" s="117"/>
      <c r="CR101" s="117"/>
      <c r="CS101" s="117"/>
      <c r="CT101" s="117"/>
      <c r="CU101" s="117"/>
      <c r="CV101" s="117"/>
      <c r="CW101" s="117"/>
      <c r="CX101" s="117"/>
      <c r="CY101" s="117"/>
    </row>
    <row r="102" spans="1:103" ht="20.100000000000001" customHeight="1" x14ac:dyDescent="0.15">
      <c r="A102" s="116" t="s">
        <v>455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  <c r="BG102" s="117"/>
      <c r="BH102" s="117"/>
      <c r="BI102" s="117"/>
      <c r="BJ102" s="117"/>
      <c r="BK102" s="117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  <c r="BZ102" s="117"/>
      <c r="CA102" s="117"/>
      <c r="CB102" s="117"/>
      <c r="CC102" s="117"/>
      <c r="CD102" s="117"/>
      <c r="CE102" s="117"/>
      <c r="CF102" s="117"/>
      <c r="CG102" s="117"/>
      <c r="CH102" s="117"/>
      <c r="CI102" s="117"/>
      <c r="CJ102" s="117"/>
      <c r="CK102" s="117"/>
      <c r="CL102" s="117"/>
      <c r="CM102" s="117"/>
      <c r="CN102" s="117"/>
      <c r="CO102" s="117"/>
      <c r="CP102" s="117"/>
      <c r="CQ102" s="117"/>
      <c r="CR102" s="117"/>
      <c r="CS102" s="117"/>
      <c r="CT102" s="117"/>
      <c r="CU102" s="117"/>
      <c r="CV102" s="117"/>
      <c r="CW102" s="117"/>
      <c r="CX102" s="117"/>
      <c r="CY102" s="117"/>
    </row>
    <row r="103" spans="1:103" ht="20.100000000000001" customHeight="1" x14ac:dyDescent="0.15">
      <c r="A103" s="116" t="s">
        <v>456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17"/>
      <c r="BS103" s="117"/>
      <c r="BT103" s="117"/>
      <c r="BU103" s="117"/>
      <c r="BV103" s="117"/>
      <c r="BW103" s="117"/>
      <c r="BX103" s="117"/>
      <c r="BY103" s="117"/>
      <c r="BZ103" s="117"/>
      <c r="CA103" s="117"/>
      <c r="CB103" s="117"/>
      <c r="CC103" s="117"/>
      <c r="CD103" s="117"/>
      <c r="CE103" s="117"/>
      <c r="CF103" s="117"/>
      <c r="CG103" s="117"/>
      <c r="CH103" s="117"/>
      <c r="CI103" s="117"/>
      <c r="CJ103" s="117"/>
      <c r="CK103" s="117"/>
      <c r="CL103" s="117"/>
      <c r="CM103" s="117"/>
      <c r="CN103" s="117"/>
      <c r="CO103" s="117"/>
      <c r="CP103" s="117"/>
      <c r="CQ103" s="117"/>
      <c r="CR103" s="117"/>
      <c r="CS103" s="117"/>
      <c r="CT103" s="117"/>
      <c r="CU103" s="117"/>
      <c r="CV103" s="117"/>
      <c r="CW103" s="117"/>
      <c r="CX103" s="117"/>
      <c r="CY103" s="117"/>
    </row>
  </sheetData>
  <sheetProtection password="EB46" sheet="1" objects="1" scenarios="1"/>
  <phoneticPr fontId="2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A1:BO42"/>
  <sheetViews>
    <sheetView showZeros="0" zoomScaleNormal="100" workbookViewId="0">
      <selection activeCell="A3" sqref="A3:R5"/>
    </sheetView>
  </sheetViews>
  <sheetFormatPr defaultColWidth="2.25" defaultRowHeight="13.5" customHeight="1" x14ac:dyDescent="0.15"/>
  <cols>
    <col min="1" max="11" width="2.25" style="32"/>
    <col min="12" max="12" width="2.25" style="32" customWidth="1"/>
    <col min="13" max="41" width="2.25" style="32"/>
    <col min="42" max="42" width="2.25" style="32" customWidth="1"/>
    <col min="43" max="48" width="2.25" style="32"/>
    <col min="49" max="49" width="2.25" style="32" customWidth="1"/>
    <col min="50" max="16384" width="2.25" style="32"/>
  </cols>
  <sheetData>
    <row r="1" spans="1:65" ht="13.5" customHeight="1" x14ac:dyDescent="0.15">
      <c r="A1" s="168" t="s">
        <v>40</v>
      </c>
      <c r="B1" s="168"/>
      <c r="C1" s="168"/>
      <c r="D1" s="168"/>
      <c r="E1" s="168"/>
      <c r="F1" s="126"/>
      <c r="G1" s="127"/>
      <c r="H1" s="127"/>
      <c r="I1" s="127"/>
      <c r="J1" s="128"/>
      <c r="K1" s="127"/>
      <c r="L1" s="127"/>
      <c r="M1" s="127"/>
      <c r="N1" s="127"/>
      <c r="O1" s="127"/>
      <c r="P1" s="198" t="str">
        <f>基本入力シート!C3&amp;"（案）"</f>
        <v>サービス等利用計画（案）</v>
      </c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9"/>
      <c r="AW1" s="204" t="s">
        <v>25</v>
      </c>
      <c r="AX1" s="192" t="s">
        <v>99</v>
      </c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3"/>
    </row>
    <row r="2" spans="1:65" ht="13.5" customHeight="1" x14ac:dyDescent="0.15">
      <c r="A2" s="129"/>
      <c r="B2" s="169" t="s">
        <v>747</v>
      </c>
      <c r="C2" s="169"/>
      <c r="D2" s="169"/>
      <c r="E2" s="169"/>
      <c r="F2" s="169"/>
      <c r="G2" s="127" t="s">
        <v>748</v>
      </c>
      <c r="H2" s="190">
        <f>災害対策!A3</f>
        <v>0</v>
      </c>
      <c r="I2" s="191"/>
      <c r="J2" s="191"/>
      <c r="K2" s="191"/>
      <c r="L2" s="191"/>
      <c r="M2" s="191"/>
      <c r="N2" s="127" t="s">
        <v>749</v>
      </c>
      <c r="O2" s="127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9"/>
      <c r="AW2" s="205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1"/>
    </row>
    <row r="3" spans="1:65" s="35" customFormat="1" ht="13.5" customHeight="1" x14ac:dyDescent="0.15">
      <c r="A3" s="150" t="s">
        <v>10</v>
      </c>
      <c r="B3" s="151"/>
      <c r="C3" s="151"/>
      <c r="D3" s="151"/>
      <c r="E3" s="152"/>
      <c r="F3" s="153"/>
      <c r="G3" s="154"/>
      <c r="H3" s="154"/>
      <c r="I3" s="154"/>
      <c r="J3" s="154"/>
      <c r="K3" s="154"/>
      <c r="L3" s="154"/>
      <c r="M3" s="154"/>
      <c r="N3" s="154"/>
      <c r="O3" s="155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4"/>
      <c r="AW3" s="205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1"/>
    </row>
    <row r="4" spans="1:65" s="35" customFormat="1" ht="13.5" customHeight="1" x14ac:dyDescent="0.15">
      <c r="A4" s="160" t="s">
        <v>19</v>
      </c>
      <c r="B4" s="161"/>
      <c r="C4" s="161"/>
      <c r="D4" s="161"/>
      <c r="E4" s="161"/>
      <c r="F4" s="215" t="str">
        <f>基本入力シート!C5</f>
        <v>調布　太郎</v>
      </c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7"/>
      <c r="S4" s="164" t="s">
        <v>5</v>
      </c>
      <c r="T4" s="165"/>
      <c r="U4" s="194" t="str">
        <f>IF(ISERROR(DATEDIF(基本入力シート!C6,F3,"y")),"",DATEDIF(基本入力シート!C6,F3,"y"))</f>
        <v/>
      </c>
      <c r="V4" s="195"/>
      <c r="W4" s="209" t="s">
        <v>21</v>
      </c>
      <c r="X4" s="156" t="s">
        <v>20</v>
      </c>
      <c r="Y4" s="157"/>
      <c r="Z4" s="157"/>
      <c r="AA4" s="157"/>
      <c r="AB4" s="157"/>
      <c r="AC4" s="249" t="str">
        <f>基本入力シート!C8</f>
        <v>調布市小島町2-35-1　調布市役所2F</v>
      </c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50"/>
      <c r="AW4" s="205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1"/>
    </row>
    <row r="5" spans="1:65" s="35" customFormat="1" ht="13.5" customHeight="1" x14ac:dyDescent="0.15">
      <c r="A5" s="162"/>
      <c r="B5" s="163"/>
      <c r="C5" s="163"/>
      <c r="D5" s="163"/>
      <c r="E5" s="163"/>
      <c r="F5" s="218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20"/>
      <c r="S5" s="166"/>
      <c r="T5" s="167"/>
      <c r="U5" s="196"/>
      <c r="V5" s="197"/>
      <c r="W5" s="210"/>
      <c r="X5" s="156" t="s">
        <v>18</v>
      </c>
      <c r="Y5" s="157"/>
      <c r="Z5" s="157"/>
      <c r="AA5" s="157"/>
      <c r="AB5" s="157"/>
      <c r="AC5" s="207" t="str">
        <f>基本入力シート!C12</f>
        <v>調布　花子</v>
      </c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8"/>
      <c r="AP5" s="213" t="s">
        <v>24</v>
      </c>
      <c r="AQ5" s="214"/>
      <c r="AR5" s="214"/>
      <c r="AS5" s="158" t="str">
        <f>基本入力シート!C13</f>
        <v>母</v>
      </c>
      <c r="AT5" s="158"/>
      <c r="AU5" s="159"/>
      <c r="AW5" s="205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1"/>
    </row>
    <row r="6" spans="1:65" s="35" customFormat="1" ht="13.5" customHeight="1" x14ac:dyDescent="0.15">
      <c r="A6" s="150" t="s">
        <v>28</v>
      </c>
      <c r="B6" s="185"/>
      <c r="C6" s="185"/>
      <c r="D6" s="185"/>
      <c r="E6" s="248"/>
      <c r="F6" s="185" t="s">
        <v>29</v>
      </c>
      <c r="G6" s="185"/>
      <c r="H6" s="185"/>
      <c r="I6" s="185"/>
      <c r="J6" s="185"/>
      <c r="K6" s="185"/>
      <c r="L6" s="185"/>
      <c r="M6" s="186"/>
      <c r="N6" s="187">
        <f>基本入力シート!C14</f>
        <v>3000012345</v>
      </c>
      <c r="O6" s="188"/>
      <c r="P6" s="188"/>
      <c r="Q6" s="188"/>
      <c r="R6" s="188"/>
      <c r="S6" s="189"/>
      <c r="T6" s="150" t="s">
        <v>26</v>
      </c>
      <c r="U6" s="185"/>
      <c r="V6" s="185"/>
      <c r="W6" s="185"/>
      <c r="X6" s="185"/>
      <c r="Y6" s="185"/>
      <c r="Z6" s="185"/>
      <c r="AA6" s="186"/>
      <c r="AB6" s="187">
        <f>基本入力シート!C15</f>
        <v>3000012345</v>
      </c>
      <c r="AC6" s="188"/>
      <c r="AD6" s="188"/>
      <c r="AE6" s="188"/>
      <c r="AF6" s="188"/>
      <c r="AG6" s="189"/>
      <c r="AH6" s="150" t="s">
        <v>23</v>
      </c>
      <c r="AI6" s="185"/>
      <c r="AJ6" s="185"/>
      <c r="AK6" s="185"/>
      <c r="AL6" s="185"/>
      <c r="AM6" s="185"/>
      <c r="AN6" s="185"/>
      <c r="AO6" s="186"/>
      <c r="AP6" s="187">
        <f>基本入力シート!C16</f>
        <v>4000001234</v>
      </c>
      <c r="AQ6" s="188"/>
      <c r="AR6" s="188"/>
      <c r="AS6" s="188"/>
      <c r="AT6" s="188"/>
      <c r="AU6" s="189"/>
      <c r="AW6" s="206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3"/>
    </row>
    <row r="7" spans="1:65" s="42" customFormat="1" ht="13.5" customHeight="1" x14ac:dyDescent="0.15">
      <c r="A7" s="36"/>
      <c r="B7" s="36"/>
      <c r="C7" s="36"/>
      <c r="D7" s="37"/>
      <c r="E7" s="37"/>
      <c r="F7" s="37"/>
      <c r="G7" s="37"/>
      <c r="H7" s="37"/>
      <c r="I7" s="37"/>
      <c r="J7" s="38"/>
      <c r="K7" s="38"/>
      <c r="L7" s="38"/>
      <c r="M7" s="38"/>
      <c r="N7" s="38"/>
      <c r="O7" s="39"/>
      <c r="P7" s="40"/>
      <c r="Q7" s="40"/>
      <c r="R7" s="40"/>
      <c r="S7" s="39"/>
      <c r="T7" s="39"/>
      <c r="U7" s="39"/>
      <c r="V7" s="39"/>
      <c r="W7" s="39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</row>
    <row r="8" spans="1:65" s="39" customFormat="1" ht="13.5" customHeight="1" x14ac:dyDescent="0.15">
      <c r="A8" s="223" t="str">
        <f>HLOOKUP(基本入力シート!C4,基本入力シート!F2:H22,2,FALSE)</f>
        <v>本人，家族が
希望する生活</v>
      </c>
      <c r="B8" s="224"/>
      <c r="C8" s="224"/>
      <c r="D8" s="224"/>
      <c r="E8" s="224"/>
      <c r="F8" s="224"/>
      <c r="G8" s="229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1"/>
      <c r="AS8" s="41"/>
      <c r="AT8" s="238" t="s">
        <v>22</v>
      </c>
      <c r="AU8" s="239"/>
      <c r="AV8" s="239"/>
      <c r="AW8" s="239"/>
      <c r="AX8" s="239"/>
      <c r="AY8" s="239"/>
      <c r="AZ8" s="240"/>
      <c r="BA8" s="241" t="str">
        <f>基本入力シート!C20</f>
        <v>相談支援センター○○○</v>
      </c>
      <c r="BB8" s="241"/>
      <c r="BC8" s="241"/>
      <c r="BD8" s="241"/>
      <c r="BE8" s="241"/>
      <c r="BF8" s="241"/>
      <c r="BG8" s="241"/>
      <c r="BH8" s="241"/>
      <c r="BI8" s="241"/>
      <c r="BJ8" s="241"/>
      <c r="BK8" s="242"/>
    </row>
    <row r="9" spans="1:65" s="39" customFormat="1" ht="13.5" customHeight="1" x14ac:dyDescent="0.15">
      <c r="A9" s="225"/>
      <c r="B9" s="226"/>
      <c r="C9" s="226"/>
      <c r="D9" s="226"/>
      <c r="E9" s="226"/>
      <c r="F9" s="226"/>
      <c r="G9" s="232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4"/>
      <c r="AS9" s="41"/>
      <c r="AT9" s="243" t="s">
        <v>7</v>
      </c>
      <c r="AU9" s="244"/>
      <c r="AV9" s="244"/>
      <c r="AW9" s="244"/>
      <c r="AX9" s="244"/>
      <c r="AY9" s="244"/>
      <c r="AZ9" s="245"/>
      <c r="BA9" s="246" t="str">
        <f>基本入力シート!C22</f>
        <v>△△　××</v>
      </c>
      <c r="BB9" s="246"/>
      <c r="BC9" s="246"/>
      <c r="BD9" s="246"/>
      <c r="BE9" s="246"/>
      <c r="BF9" s="246"/>
      <c r="BG9" s="246"/>
      <c r="BH9" s="246"/>
      <c r="BI9" s="246"/>
      <c r="BJ9" s="246"/>
      <c r="BK9" s="247"/>
    </row>
    <row r="10" spans="1:65" s="39" customFormat="1" ht="13.5" customHeight="1" x14ac:dyDescent="0.15">
      <c r="A10" s="227"/>
      <c r="B10" s="228"/>
      <c r="C10" s="228"/>
      <c r="D10" s="228"/>
      <c r="E10" s="228"/>
      <c r="F10" s="228"/>
      <c r="G10" s="235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7"/>
      <c r="AS10" s="41"/>
      <c r="AT10" s="243" t="s">
        <v>8</v>
      </c>
      <c r="AU10" s="244"/>
      <c r="AV10" s="244"/>
      <c r="AW10" s="244"/>
      <c r="AX10" s="244"/>
      <c r="AY10" s="244"/>
      <c r="AZ10" s="245"/>
      <c r="BA10" s="246" t="str">
        <f>基本入力シート!C23</f>
        <v>□□　◇◇</v>
      </c>
      <c r="BB10" s="246"/>
      <c r="BC10" s="246"/>
      <c r="BD10" s="246"/>
      <c r="BE10" s="246"/>
      <c r="BF10" s="246"/>
      <c r="BG10" s="246"/>
      <c r="BH10" s="246"/>
      <c r="BI10" s="246"/>
      <c r="BJ10" s="246"/>
      <c r="BK10" s="247"/>
    </row>
    <row r="11" spans="1:65" s="41" customFormat="1" ht="13.5" customHeight="1" x14ac:dyDescent="0.15">
      <c r="A11" s="170" t="str">
        <f>HLOOKUP(基本入力シート!C4,基本入力シート!F2:H22,3,FALSE)</f>
        <v>計画作成に
あたっての方針</v>
      </c>
      <c r="B11" s="171"/>
      <c r="C11" s="171"/>
      <c r="D11" s="171"/>
      <c r="E11" s="171"/>
      <c r="F11" s="172"/>
      <c r="G11" s="176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8"/>
      <c r="AS11" s="39"/>
      <c r="AT11" s="182" t="s">
        <v>15</v>
      </c>
      <c r="AU11" s="183"/>
      <c r="AV11" s="183"/>
      <c r="AW11" s="183"/>
      <c r="AX11" s="183"/>
      <c r="AY11" s="183"/>
      <c r="AZ11" s="184"/>
      <c r="BA11" s="211"/>
      <c r="BB11" s="212"/>
      <c r="BC11" s="221" t="s">
        <v>734</v>
      </c>
      <c r="BD11" s="221"/>
      <c r="BE11" s="221"/>
      <c r="BF11" s="221"/>
      <c r="BG11" s="221"/>
      <c r="BH11" s="221"/>
      <c r="BI11" s="221"/>
      <c r="BJ11" s="221"/>
      <c r="BK11" s="222"/>
    </row>
    <row r="12" spans="1:65" s="41" customFormat="1" ht="13.5" customHeight="1" x14ac:dyDescent="0.15">
      <c r="A12" s="173"/>
      <c r="B12" s="174"/>
      <c r="C12" s="174"/>
      <c r="D12" s="174"/>
      <c r="E12" s="174"/>
      <c r="F12" s="175"/>
      <c r="G12" s="179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1"/>
      <c r="AS12" s="43"/>
      <c r="AT12" s="39"/>
      <c r="AU12" s="39"/>
      <c r="AV12" s="43"/>
    </row>
    <row r="13" spans="1:65" s="41" customFormat="1" ht="13.5" customHeight="1" x14ac:dyDescent="0.15">
      <c r="A13" s="270"/>
      <c r="B13" s="272" t="str">
        <f>HLOOKUP(基本入力シート!C4,基本入力シート!F2:H22,4,FALSE)</f>
        <v>本人の長期目標</v>
      </c>
      <c r="C13" s="272"/>
      <c r="D13" s="272"/>
      <c r="E13" s="272"/>
      <c r="F13" s="273"/>
      <c r="G13" s="179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1"/>
      <c r="AS13" s="43"/>
    </row>
    <row r="14" spans="1:65" s="41" customFormat="1" ht="13.5" customHeight="1" x14ac:dyDescent="0.15">
      <c r="A14" s="270"/>
      <c r="B14" s="274"/>
      <c r="C14" s="274"/>
      <c r="D14" s="274"/>
      <c r="E14" s="274"/>
      <c r="F14" s="275"/>
      <c r="G14" s="179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1"/>
      <c r="AS14" s="43"/>
    </row>
    <row r="15" spans="1:65" s="41" customFormat="1" ht="13.5" customHeight="1" x14ac:dyDescent="0.15">
      <c r="A15" s="270"/>
      <c r="B15" s="272" t="str">
        <f>HLOOKUP(基本入力シート!C4,基本入力シート!F2:H22,5,FALSE)</f>
        <v>本人の短期目標</v>
      </c>
      <c r="C15" s="272"/>
      <c r="D15" s="272"/>
      <c r="E15" s="272"/>
      <c r="F15" s="273"/>
      <c r="G15" s="179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1"/>
      <c r="AS15" s="43"/>
      <c r="AT15" s="280" t="s">
        <v>39</v>
      </c>
      <c r="AU15" s="281"/>
      <c r="AV15" s="281"/>
      <c r="AW15" s="281"/>
      <c r="AX15" s="281"/>
      <c r="AY15" s="281"/>
      <c r="AZ15" s="281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4"/>
      <c r="BM15" s="32"/>
    </row>
    <row r="16" spans="1:65" s="41" customFormat="1" ht="13.5" customHeight="1" x14ac:dyDescent="0.15">
      <c r="A16" s="271"/>
      <c r="B16" s="167"/>
      <c r="C16" s="167"/>
      <c r="D16" s="167"/>
      <c r="E16" s="167"/>
      <c r="F16" s="276"/>
      <c r="G16" s="277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9"/>
      <c r="AT16" s="271"/>
      <c r="AU16" s="282"/>
      <c r="AV16" s="282"/>
      <c r="AW16" s="282"/>
      <c r="AX16" s="282"/>
      <c r="AY16" s="282"/>
      <c r="AZ16" s="282"/>
      <c r="BA16" s="285"/>
      <c r="BB16" s="285"/>
      <c r="BC16" s="285"/>
      <c r="BD16" s="285"/>
      <c r="BE16" s="285"/>
      <c r="BF16" s="285"/>
      <c r="BG16" s="285"/>
      <c r="BH16" s="285"/>
      <c r="BI16" s="285"/>
      <c r="BJ16" s="285"/>
      <c r="BK16" s="286"/>
      <c r="BM16" s="32"/>
    </row>
    <row r="17" spans="1:67" s="41" customFormat="1" ht="13.5" customHeight="1" x14ac:dyDescent="0.15">
      <c r="BM17" s="35"/>
      <c r="BN17" s="35"/>
      <c r="BO17" s="35"/>
    </row>
    <row r="18" spans="1:67" s="41" customFormat="1" ht="13.5" customHeight="1" x14ac:dyDescent="0.15">
      <c r="A18" s="251" t="s">
        <v>27</v>
      </c>
      <c r="B18" s="252"/>
      <c r="C18" s="253" t="str">
        <f>HLOOKUP(基本入力シート!C4,基本入力シート!F2:H22,6,FALSE)</f>
        <v>生活上の課題やニーズ</v>
      </c>
      <c r="D18" s="254"/>
      <c r="E18" s="254"/>
      <c r="F18" s="254"/>
      <c r="G18" s="254"/>
      <c r="H18" s="254"/>
      <c r="I18" s="254"/>
      <c r="J18" s="254"/>
      <c r="K18" s="254"/>
      <c r="L18" s="254"/>
      <c r="M18" s="255"/>
      <c r="N18" s="259" t="str">
        <f>HLOOKUP(基本入力シート!C4,基本入力シート!F2:H22,7,FALSE)</f>
        <v>本人の小目標</v>
      </c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1"/>
      <c r="Z18" s="265" t="str">
        <f>HLOOKUP(基本入力シート!C4,基本入力シート!F2:H22,9,FALSE)</f>
        <v>利用する福祉サービス等
種類・内容・量（頻度・時間）</v>
      </c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5"/>
      <c r="AP18" s="265" t="str">
        <f>HLOOKUP(基本入力シート!C4,基本入力シート!F2:H22,10,FALSE)</f>
        <v>本人の役割</v>
      </c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5"/>
      <c r="BB18" s="267" t="str">
        <f>HLOOKUP(基本入力シート!C4,基本入力シート!F2:H22,12,FALSE)</f>
        <v>その他</v>
      </c>
      <c r="BC18" s="268"/>
      <c r="BD18" s="268"/>
      <c r="BE18" s="268"/>
      <c r="BF18" s="268"/>
      <c r="BG18" s="268"/>
      <c r="BH18" s="268"/>
      <c r="BI18" s="268"/>
      <c r="BJ18" s="268"/>
      <c r="BK18" s="269"/>
    </row>
    <row r="19" spans="1:67" s="41" customFormat="1" ht="13.5" customHeight="1" x14ac:dyDescent="0.15">
      <c r="A19" s="252"/>
      <c r="B19" s="252"/>
      <c r="C19" s="256"/>
      <c r="D19" s="257"/>
      <c r="E19" s="257"/>
      <c r="F19" s="257"/>
      <c r="G19" s="257"/>
      <c r="H19" s="257"/>
      <c r="I19" s="257"/>
      <c r="J19" s="257"/>
      <c r="K19" s="257"/>
      <c r="L19" s="257"/>
      <c r="M19" s="258"/>
      <c r="N19" s="262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4"/>
      <c r="Z19" s="266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8"/>
      <c r="AP19" s="266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8"/>
      <c r="BB19" s="267"/>
      <c r="BC19" s="268"/>
      <c r="BD19" s="268"/>
      <c r="BE19" s="268"/>
      <c r="BF19" s="268"/>
      <c r="BG19" s="268"/>
      <c r="BH19" s="268"/>
      <c r="BI19" s="268"/>
      <c r="BJ19" s="268"/>
      <c r="BK19" s="269"/>
    </row>
    <row r="20" spans="1:67" s="91" customFormat="1" ht="40.5" customHeight="1" x14ac:dyDescent="0.15">
      <c r="A20" s="287">
        <v>1</v>
      </c>
      <c r="B20" s="287"/>
      <c r="C20" s="288"/>
      <c r="D20" s="289"/>
      <c r="E20" s="289"/>
      <c r="F20" s="289"/>
      <c r="G20" s="289"/>
      <c r="H20" s="289"/>
      <c r="I20" s="289"/>
      <c r="J20" s="289"/>
      <c r="K20" s="289"/>
      <c r="L20" s="289"/>
      <c r="M20" s="290"/>
      <c r="N20" s="176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294"/>
      <c r="Z20" s="301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90"/>
      <c r="AP20" s="315"/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7"/>
      <c r="BB20" s="311"/>
      <c r="BC20" s="312"/>
      <c r="BD20" s="312"/>
      <c r="BE20" s="312"/>
      <c r="BF20" s="312"/>
      <c r="BG20" s="312"/>
      <c r="BH20" s="312"/>
      <c r="BI20" s="312"/>
      <c r="BJ20" s="312"/>
      <c r="BK20" s="313"/>
    </row>
    <row r="21" spans="1:67" s="91" customFormat="1" ht="13.5" customHeight="1" x14ac:dyDescent="0.15">
      <c r="A21" s="287"/>
      <c r="B21" s="287"/>
      <c r="C21" s="291"/>
      <c r="D21" s="292"/>
      <c r="E21" s="292"/>
      <c r="F21" s="292"/>
      <c r="G21" s="292"/>
      <c r="H21" s="292"/>
      <c r="I21" s="292"/>
      <c r="J21" s="292"/>
      <c r="K21" s="292"/>
      <c r="L21" s="292"/>
      <c r="M21" s="293"/>
      <c r="N21" s="314" t="str">
        <f>HLOOKUP(基本入力シート!C4,基本入力シート!F2:H22,8,FALSE)</f>
        <v>評価時期</v>
      </c>
      <c r="O21" s="314"/>
      <c r="P21" s="314"/>
      <c r="Q21" s="314"/>
      <c r="R21" s="303" t="s">
        <v>733</v>
      </c>
      <c r="S21" s="304"/>
      <c r="T21" s="304"/>
      <c r="U21" s="304"/>
      <c r="V21" s="92" t="s">
        <v>37</v>
      </c>
      <c r="W21" s="304"/>
      <c r="X21" s="304"/>
      <c r="Y21" s="93" t="s">
        <v>38</v>
      </c>
      <c r="Z21" s="30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3"/>
      <c r="AP21" s="318"/>
      <c r="AQ21" s="319"/>
      <c r="AR21" s="319"/>
      <c r="AS21" s="319"/>
      <c r="AT21" s="319"/>
      <c r="AU21" s="319"/>
      <c r="AV21" s="319"/>
      <c r="AW21" s="319"/>
      <c r="AX21" s="319"/>
      <c r="AY21" s="319"/>
      <c r="AZ21" s="319"/>
      <c r="BA21" s="320"/>
      <c r="BB21" s="311"/>
      <c r="BC21" s="312"/>
      <c r="BD21" s="312"/>
      <c r="BE21" s="312"/>
      <c r="BF21" s="312"/>
      <c r="BG21" s="312"/>
      <c r="BH21" s="312"/>
      <c r="BI21" s="312"/>
      <c r="BJ21" s="312"/>
      <c r="BK21" s="313"/>
    </row>
    <row r="22" spans="1:67" s="91" customFormat="1" ht="40.5" customHeight="1" x14ac:dyDescent="0.15">
      <c r="A22" s="287">
        <v>2</v>
      </c>
      <c r="B22" s="287"/>
      <c r="C22" s="288"/>
      <c r="D22" s="289"/>
      <c r="E22" s="289"/>
      <c r="F22" s="289"/>
      <c r="G22" s="289"/>
      <c r="H22" s="289"/>
      <c r="I22" s="289"/>
      <c r="J22" s="289"/>
      <c r="K22" s="289"/>
      <c r="L22" s="289"/>
      <c r="M22" s="290"/>
      <c r="N22" s="176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294"/>
      <c r="Z22" s="295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7"/>
      <c r="AP22" s="295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7"/>
      <c r="BB22" s="305"/>
      <c r="BC22" s="306"/>
      <c r="BD22" s="306"/>
      <c r="BE22" s="306"/>
      <c r="BF22" s="306"/>
      <c r="BG22" s="306"/>
      <c r="BH22" s="306"/>
      <c r="BI22" s="306"/>
      <c r="BJ22" s="306"/>
      <c r="BK22" s="307"/>
    </row>
    <row r="23" spans="1:67" s="91" customFormat="1" ht="13.5" customHeight="1" x14ac:dyDescent="0.15">
      <c r="A23" s="287"/>
      <c r="B23" s="287"/>
      <c r="C23" s="291"/>
      <c r="D23" s="292"/>
      <c r="E23" s="292"/>
      <c r="F23" s="292"/>
      <c r="G23" s="292"/>
      <c r="H23" s="292"/>
      <c r="I23" s="292"/>
      <c r="J23" s="292"/>
      <c r="K23" s="292"/>
      <c r="L23" s="292"/>
      <c r="M23" s="293"/>
      <c r="N23" s="308" t="str">
        <f>$N$21</f>
        <v>評価時期</v>
      </c>
      <c r="O23" s="309"/>
      <c r="P23" s="309"/>
      <c r="Q23" s="310"/>
      <c r="R23" s="303" t="s">
        <v>733</v>
      </c>
      <c r="S23" s="304"/>
      <c r="T23" s="304"/>
      <c r="U23" s="304"/>
      <c r="V23" s="92" t="s">
        <v>37</v>
      </c>
      <c r="W23" s="304"/>
      <c r="X23" s="304"/>
      <c r="Y23" s="93" t="s">
        <v>38</v>
      </c>
      <c r="Z23" s="298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300"/>
      <c r="AP23" s="298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300"/>
      <c r="BB23" s="305"/>
      <c r="BC23" s="306"/>
      <c r="BD23" s="306"/>
      <c r="BE23" s="306"/>
      <c r="BF23" s="306"/>
      <c r="BG23" s="306"/>
      <c r="BH23" s="306"/>
      <c r="BI23" s="306"/>
      <c r="BJ23" s="306"/>
      <c r="BK23" s="307"/>
    </row>
    <row r="24" spans="1:67" s="94" customFormat="1" ht="40.5" customHeight="1" x14ac:dyDescent="0.15">
      <c r="A24" s="287">
        <v>3</v>
      </c>
      <c r="B24" s="287"/>
      <c r="C24" s="288"/>
      <c r="D24" s="289"/>
      <c r="E24" s="289"/>
      <c r="F24" s="289"/>
      <c r="G24" s="289"/>
      <c r="H24" s="289"/>
      <c r="I24" s="289"/>
      <c r="J24" s="289"/>
      <c r="K24" s="289"/>
      <c r="L24" s="289"/>
      <c r="M24" s="290"/>
      <c r="N24" s="176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294"/>
      <c r="Z24" s="301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90"/>
      <c r="AP24" s="315"/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7"/>
      <c r="BB24" s="311"/>
      <c r="BC24" s="312"/>
      <c r="BD24" s="312"/>
      <c r="BE24" s="312"/>
      <c r="BF24" s="312"/>
      <c r="BG24" s="312"/>
      <c r="BH24" s="312"/>
      <c r="BI24" s="312"/>
      <c r="BJ24" s="312"/>
      <c r="BK24" s="313"/>
    </row>
    <row r="25" spans="1:67" s="94" customFormat="1" ht="13.5" customHeight="1" x14ac:dyDescent="0.15">
      <c r="A25" s="287"/>
      <c r="B25" s="287"/>
      <c r="C25" s="291"/>
      <c r="D25" s="292"/>
      <c r="E25" s="292"/>
      <c r="F25" s="292"/>
      <c r="G25" s="292"/>
      <c r="H25" s="292"/>
      <c r="I25" s="292"/>
      <c r="J25" s="292"/>
      <c r="K25" s="292"/>
      <c r="L25" s="292"/>
      <c r="M25" s="293"/>
      <c r="N25" s="308" t="str">
        <f>$N$21</f>
        <v>評価時期</v>
      </c>
      <c r="O25" s="309"/>
      <c r="P25" s="309"/>
      <c r="Q25" s="310"/>
      <c r="R25" s="303" t="s">
        <v>733</v>
      </c>
      <c r="S25" s="304"/>
      <c r="T25" s="304"/>
      <c r="U25" s="304"/>
      <c r="V25" s="92" t="s">
        <v>37</v>
      </c>
      <c r="W25" s="304"/>
      <c r="X25" s="304"/>
      <c r="Y25" s="93" t="s">
        <v>38</v>
      </c>
      <c r="Z25" s="30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3"/>
      <c r="AP25" s="318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A25" s="320"/>
      <c r="BB25" s="311"/>
      <c r="BC25" s="312"/>
      <c r="BD25" s="312"/>
      <c r="BE25" s="312"/>
      <c r="BF25" s="312"/>
      <c r="BG25" s="312"/>
      <c r="BH25" s="312"/>
      <c r="BI25" s="312"/>
      <c r="BJ25" s="312"/>
      <c r="BK25" s="313"/>
    </row>
    <row r="26" spans="1:67" s="94" customFormat="1" ht="40.5" customHeight="1" x14ac:dyDescent="0.15">
      <c r="A26" s="287">
        <v>4</v>
      </c>
      <c r="B26" s="287"/>
      <c r="C26" s="288"/>
      <c r="D26" s="289"/>
      <c r="E26" s="289"/>
      <c r="F26" s="289"/>
      <c r="G26" s="289"/>
      <c r="H26" s="289"/>
      <c r="I26" s="289"/>
      <c r="J26" s="289"/>
      <c r="K26" s="289"/>
      <c r="L26" s="289"/>
      <c r="M26" s="290"/>
      <c r="N26" s="176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294"/>
      <c r="Z26" s="301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90"/>
      <c r="AP26" s="315"/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7"/>
      <c r="BB26" s="311"/>
      <c r="BC26" s="312"/>
      <c r="BD26" s="312"/>
      <c r="BE26" s="312"/>
      <c r="BF26" s="312"/>
      <c r="BG26" s="312"/>
      <c r="BH26" s="312"/>
      <c r="BI26" s="312"/>
      <c r="BJ26" s="312"/>
      <c r="BK26" s="313"/>
    </row>
    <row r="27" spans="1:67" s="94" customFormat="1" ht="13.5" customHeight="1" x14ac:dyDescent="0.15">
      <c r="A27" s="287"/>
      <c r="B27" s="287"/>
      <c r="C27" s="291"/>
      <c r="D27" s="292"/>
      <c r="E27" s="292"/>
      <c r="F27" s="292"/>
      <c r="G27" s="292"/>
      <c r="H27" s="292"/>
      <c r="I27" s="292"/>
      <c r="J27" s="292"/>
      <c r="K27" s="292"/>
      <c r="L27" s="292"/>
      <c r="M27" s="293"/>
      <c r="N27" s="308" t="str">
        <f>$N$21</f>
        <v>評価時期</v>
      </c>
      <c r="O27" s="309"/>
      <c r="P27" s="309"/>
      <c r="Q27" s="310"/>
      <c r="R27" s="303" t="s">
        <v>733</v>
      </c>
      <c r="S27" s="304"/>
      <c r="T27" s="304"/>
      <c r="U27" s="304"/>
      <c r="V27" s="92" t="s">
        <v>37</v>
      </c>
      <c r="W27" s="304"/>
      <c r="X27" s="304"/>
      <c r="Y27" s="93" t="s">
        <v>38</v>
      </c>
      <c r="Z27" s="30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3"/>
      <c r="AP27" s="318"/>
      <c r="AQ27" s="319"/>
      <c r="AR27" s="319"/>
      <c r="AS27" s="319"/>
      <c r="AT27" s="319"/>
      <c r="AU27" s="319"/>
      <c r="AV27" s="319"/>
      <c r="AW27" s="319"/>
      <c r="AX27" s="319"/>
      <c r="AY27" s="319"/>
      <c r="AZ27" s="319"/>
      <c r="BA27" s="320"/>
      <c r="BB27" s="311"/>
      <c r="BC27" s="312"/>
      <c r="BD27" s="312"/>
      <c r="BE27" s="312"/>
      <c r="BF27" s="312"/>
      <c r="BG27" s="312"/>
      <c r="BH27" s="312"/>
      <c r="BI27" s="312"/>
      <c r="BJ27" s="312"/>
      <c r="BK27" s="313"/>
    </row>
    <row r="28" spans="1:67" s="94" customFormat="1" ht="40.5" customHeight="1" x14ac:dyDescent="0.15">
      <c r="A28" s="287">
        <v>5</v>
      </c>
      <c r="B28" s="287"/>
      <c r="C28" s="288"/>
      <c r="D28" s="289"/>
      <c r="E28" s="289"/>
      <c r="F28" s="289"/>
      <c r="G28" s="289"/>
      <c r="H28" s="289"/>
      <c r="I28" s="289"/>
      <c r="J28" s="289"/>
      <c r="K28" s="289"/>
      <c r="L28" s="289"/>
      <c r="M28" s="290"/>
      <c r="N28" s="176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294"/>
      <c r="Z28" s="301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90"/>
      <c r="AP28" s="315"/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7"/>
      <c r="BB28" s="311"/>
      <c r="BC28" s="312"/>
      <c r="BD28" s="312"/>
      <c r="BE28" s="312"/>
      <c r="BF28" s="312"/>
      <c r="BG28" s="312"/>
      <c r="BH28" s="312"/>
      <c r="BI28" s="312"/>
      <c r="BJ28" s="312"/>
      <c r="BK28" s="313"/>
    </row>
    <row r="29" spans="1:67" s="94" customFormat="1" ht="13.5" customHeight="1" x14ac:dyDescent="0.15">
      <c r="A29" s="287"/>
      <c r="B29" s="287"/>
      <c r="C29" s="291"/>
      <c r="D29" s="292"/>
      <c r="E29" s="292"/>
      <c r="F29" s="292"/>
      <c r="G29" s="292"/>
      <c r="H29" s="292"/>
      <c r="I29" s="292"/>
      <c r="J29" s="292"/>
      <c r="K29" s="292"/>
      <c r="L29" s="292"/>
      <c r="M29" s="293"/>
      <c r="N29" s="308" t="str">
        <f>$N$21</f>
        <v>評価時期</v>
      </c>
      <c r="O29" s="309"/>
      <c r="P29" s="309"/>
      <c r="Q29" s="310"/>
      <c r="R29" s="303" t="s">
        <v>733</v>
      </c>
      <c r="S29" s="304"/>
      <c r="T29" s="304"/>
      <c r="U29" s="304"/>
      <c r="V29" s="92" t="s">
        <v>37</v>
      </c>
      <c r="W29" s="304"/>
      <c r="X29" s="304"/>
      <c r="Y29" s="93" t="s">
        <v>38</v>
      </c>
      <c r="Z29" s="30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3"/>
      <c r="AP29" s="318"/>
      <c r="AQ29" s="319"/>
      <c r="AR29" s="319"/>
      <c r="AS29" s="319"/>
      <c r="AT29" s="319"/>
      <c r="AU29" s="319"/>
      <c r="AV29" s="319"/>
      <c r="AW29" s="319"/>
      <c r="AX29" s="319"/>
      <c r="AY29" s="319"/>
      <c r="AZ29" s="319"/>
      <c r="BA29" s="320"/>
      <c r="BB29" s="311"/>
      <c r="BC29" s="312"/>
      <c r="BD29" s="312"/>
      <c r="BE29" s="312"/>
      <c r="BF29" s="312"/>
      <c r="BG29" s="312"/>
      <c r="BH29" s="312"/>
      <c r="BI29" s="312"/>
      <c r="BJ29" s="312"/>
      <c r="BK29" s="313"/>
    </row>
    <row r="30" spans="1:67" s="94" customFormat="1" ht="40.5" customHeight="1" x14ac:dyDescent="0.15">
      <c r="A30" s="287">
        <v>6</v>
      </c>
      <c r="B30" s="287"/>
      <c r="C30" s="288"/>
      <c r="D30" s="289"/>
      <c r="E30" s="289"/>
      <c r="F30" s="289"/>
      <c r="G30" s="289"/>
      <c r="H30" s="289"/>
      <c r="I30" s="289"/>
      <c r="J30" s="289"/>
      <c r="K30" s="289"/>
      <c r="L30" s="289"/>
      <c r="M30" s="290"/>
      <c r="N30" s="176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294"/>
      <c r="Z30" s="301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90"/>
      <c r="AP30" s="315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7"/>
      <c r="BB30" s="311"/>
      <c r="BC30" s="312"/>
      <c r="BD30" s="312"/>
      <c r="BE30" s="312"/>
      <c r="BF30" s="312"/>
      <c r="BG30" s="312"/>
      <c r="BH30" s="312"/>
      <c r="BI30" s="312"/>
      <c r="BJ30" s="312"/>
      <c r="BK30" s="313"/>
    </row>
    <row r="31" spans="1:67" s="94" customFormat="1" ht="13.5" customHeight="1" x14ac:dyDescent="0.15">
      <c r="A31" s="287"/>
      <c r="B31" s="287"/>
      <c r="C31" s="291"/>
      <c r="D31" s="292"/>
      <c r="E31" s="292"/>
      <c r="F31" s="292"/>
      <c r="G31" s="292"/>
      <c r="H31" s="292"/>
      <c r="I31" s="292"/>
      <c r="J31" s="292"/>
      <c r="K31" s="292"/>
      <c r="L31" s="292"/>
      <c r="M31" s="293"/>
      <c r="N31" s="308" t="str">
        <f>$N$21</f>
        <v>評価時期</v>
      </c>
      <c r="O31" s="309"/>
      <c r="P31" s="309"/>
      <c r="Q31" s="310"/>
      <c r="R31" s="303" t="s">
        <v>733</v>
      </c>
      <c r="S31" s="304"/>
      <c r="T31" s="304"/>
      <c r="U31" s="304"/>
      <c r="V31" s="92" t="s">
        <v>37</v>
      </c>
      <c r="W31" s="304"/>
      <c r="X31" s="304"/>
      <c r="Y31" s="93" t="s">
        <v>38</v>
      </c>
      <c r="Z31" s="30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3"/>
      <c r="AP31" s="318"/>
      <c r="AQ31" s="319"/>
      <c r="AR31" s="319"/>
      <c r="AS31" s="319"/>
      <c r="AT31" s="319"/>
      <c r="AU31" s="319"/>
      <c r="AV31" s="319"/>
      <c r="AW31" s="319"/>
      <c r="AX31" s="319"/>
      <c r="AY31" s="319"/>
      <c r="AZ31" s="319"/>
      <c r="BA31" s="320"/>
      <c r="BB31" s="311"/>
      <c r="BC31" s="312"/>
      <c r="BD31" s="312"/>
      <c r="BE31" s="312"/>
      <c r="BF31" s="312"/>
      <c r="BG31" s="312"/>
      <c r="BH31" s="312"/>
      <c r="BI31" s="312"/>
      <c r="BJ31" s="312"/>
      <c r="BK31" s="313"/>
    </row>
    <row r="42" s="41" customFormat="1" ht="13.5" customHeight="1" x14ac:dyDescent="0.15"/>
  </sheetData>
  <sheetProtection sheet="1" objects="1" scenarios="1" formatCells="0" formatRows="0" insertRows="0" deleteRows="0" selectLockedCells="1"/>
  <mergeCells count="113">
    <mergeCell ref="BB24:BK25"/>
    <mergeCell ref="N25:Q25"/>
    <mergeCell ref="W25:X25"/>
    <mergeCell ref="AP24:BA25"/>
    <mergeCell ref="A30:B31"/>
    <mergeCell ref="C30:M31"/>
    <mergeCell ref="N30:Y30"/>
    <mergeCell ref="Z30:AO31"/>
    <mergeCell ref="A28:B29"/>
    <mergeCell ref="C28:M29"/>
    <mergeCell ref="N28:Y28"/>
    <mergeCell ref="Z28:AO29"/>
    <mergeCell ref="R29:S29"/>
    <mergeCell ref="T29:U29"/>
    <mergeCell ref="R31:S31"/>
    <mergeCell ref="T31:U31"/>
    <mergeCell ref="BB30:BK31"/>
    <mergeCell ref="N31:Q31"/>
    <mergeCell ref="W31:X31"/>
    <mergeCell ref="AP30:BA31"/>
    <mergeCell ref="BB28:BK29"/>
    <mergeCell ref="N29:Q29"/>
    <mergeCell ref="W29:X29"/>
    <mergeCell ref="AP28:BA29"/>
    <mergeCell ref="BB22:BK23"/>
    <mergeCell ref="N23:Q23"/>
    <mergeCell ref="W23:X23"/>
    <mergeCell ref="AP22:BA23"/>
    <mergeCell ref="BB20:BK21"/>
    <mergeCell ref="N21:Q21"/>
    <mergeCell ref="W21:X21"/>
    <mergeCell ref="AP20:BA21"/>
    <mergeCell ref="A26:B27"/>
    <mergeCell ref="C26:M27"/>
    <mergeCell ref="N26:Y26"/>
    <mergeCell ref="Z26:AO27"/>
    <mergeCell ref="A24:B25"/>
    <mergeCell ref="C24:M25"/>
    <mergeCell ref="N24:Y24"/>
    <mergeCell ref="Z24:AO25"/>
    <mergeCell ref="R25:S25"/>
    <mergeCell ref="T25:U25"/>
    <mergeCell ref="R27:S27"/>
    <mergeCell ref="T27:U27"/>
    <mergeCell ref="BB26:BK27"/>
    <mergeCell ref="N27:Q27"/>
    <mergeCell ref="W27:X27"/>
    <mergeCell ref="AP26:BA27"/>
    <mergeCell ref="A22:B23"/>
    <mergeCell ref="C22:M23"/>
    <mergeCell ref="N22:Y22"/>
    <mergeCell ref="Z22:AO23"/>
    <mergeCell ref="A20:B21"/>
    <mergeCell ref="C20:M21"/>
    <mergeCell ref="N20:Y20"/>
    <mergeCell ref="Z20:AO21"/>
    <mergeCell ref="R21:S21"/>
    <mergeCell ref="T21:U21"/>
    <mergeCell ref="R23:S23"/>
    <mergeCell ref="T23:U23"/>
    <mergeCell ref="A18:B19"/>
    <mergeCell ref="C18:M19"/>
    <mergeCell ref="N18:Y19"/>
    <mergeCell ref="Z18:AO19"/>
    <mergeCell ref="AP18:BA19"/>
    <mergeCell ref="BB18:BK19"/>
    <mergeCell ref="A13:A16"/>
    <mergeCell ref="B13:F14"/>
    <mergeCell ref="B15:F16"/>
    <mergeCell ref="G15:AR16"/>
    <mergeCell ref="AT15:AZ16"/>
    <mergeCell ref="G13:AR14"/>
    <mergeCell ref="BA15:BK16"/>
    <mergeCell ref="BA11:BB11"/>
    <mergeCell ref="AP5:AR5"/>
    <mergeCell ref="F4:R5"/>
    <mergeCell ref="BC11:BK11"/>
    <mergeCell ref="A8:F10"/>
    <mergeCell ref="G8:AR10"/>
    <mergeCell ref="AT8:AZ8"/>
    <mergeCell ref="BA8:BK8"/>
    <mergeCell ref="AT9:AZ9"/>
    <mergeCell ref="BA9:BK9"/>
    <mergeCell ref="AT10:AZ10"/>
    <mergeCell ref="BA10:BK10"/>
    <mergeCell ref="A6:E6"/>
    <mergeCell ref="X4:AB4"/>
    <mergeCell ref="T6:AA6"/>
    <mergeCell ref="AC4:AU4"/>
    <mergeCell ref="A3:E3"/>
    <mergeCell ref="F3:O3"/>
    <mergeCell ref="X5:AB5"/>
    <mergeCell ref="AS5:AU5"/>
    <mergeCell ref="A4:E5"/>
    <mergeCell ref="S4:T5"/>
    <mergeCell ref="A1:E1"/>
    <mergeCell ref="B2:F2"/>
    <mergeCell ref="A11:F12"/>
    <mergeCell ref="G11:AR12"/>
    <mergeCell ref="AT11:AZ11"/>
    <mergeCell ref="F6:M6"/>
    <mergeCell ref="N6:S6"/>
    <mergeCell ref="H2:M2"/>
    <mergeCell ref="AX1:BK1"/>
    <mergeCell ref="U4:V5"/>
    <mergeCell ref="P1:AV2"/>
    <mergeCell ref="AX2:BK6"/>
    <mergeCell ref="AP6:AU6"/>
    <mergeCell ref="AH6:AO6"/>
    <mergeCell ref="AW1:AW6"/>
    <mergeCell ref="AC5:AO5"/>
    <mergeCell ref="AB6:AG6"/>
    <mergeCell ref="W4:W5"/>
  </mergeCells>
  <phoneticPr fontId="6"/>
  <printOptions horizontalCentered="1" verticalCentered="1"/>
  <pageMargins left="0.35433070866141736" right="0.35433070866141736" top="0.59055118110236227" bottom="0.35433070866141736" header="0.39370078740157483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K61"/>
  <sheetViews>
    <sheetView showZeros="0" zoomScaleNormal="100" workbookViewId="0">
      <selection activeCell="A3" sqref="A3:F4"/>
    </sheetView>
  </sheetViews>
  <sheetFormatPr defaultColWidth="2.25" defaultRowHeight="13.5" customHeight="1" x14ac:dyDescent="0.15"/>
  <cols>
    <col min="1" max="41" width="2.25" style="1"/>
    <col min="42" max="42" width="2.25" style="1" customWidth="1"/>
    <col min="43" max="48" width="2.25" style="1"/>
    <col min="49" max="49" width="2.25" style="1" customWidth="1"/>
    <col min="50" max="16384" width="2.25" style="1"/>
  </cols>
  <sheetData>
    <row r="1" spans="1:63" ht="13.5" customHeight="1" x14ac:dyDescent="0.15">
      <c r="K1" s="362" t="str">
        <f>基本入力シート!C3&amp;"（案）【週間計画表】"</f>
        <v>サービス等利用計画（案）【週間計画表】</v>
      </c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G1" s="341" t="s">
        <v>40</v>
      </c>
      <c r="BH1" s="341"/>
      <c r="BI1" s="341"/>
      <c r="BJ1" s="341"/>
      <c r="BK1" s="341"/>
    </row>
    <row r="2" spans="1:63" ht="13.5" customHeight="1" x14ac:dyDescent="0.15"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AL2" s="362"/>
      <c r="AM2" s="362"/>
      <c r="AN2" s="362"/>
      <c r="AO2" s="362"/>
      <c r="AP2" s="362"/>
      <c r="AQ2" s="362"/>
      <c r="AR2" s="362"/>
      <c r="AS2" s="362"/>
      <c r="AT2" s="362"/>
      <c r="AU2" s="362"/>
      <c r="AV2" s="362"/>
      <c r="AW2" s="362"/>
      <c r="AX2" s="362"/>
      <c r="AY2" s="362"/>
      <c r="AZ2" s="362"/>
      <c r="BA2" s="362"/>
    </row>
    <row r="3" spans="1:63" s="10" customFormat="1" ht="13.5" customHeight="1" x14ac:dyDescent="0.15">
      <c r="A3" s="365" t="s">
        <v>53</v>
      </c>
      <c r="B3" s="366"/>
      <c r="C3" s="366"/>
      <c r="D3" s="366"/>
      <c r="E3" s="367"/>
      <c r="F3" s="360" t="s">
        <v>733</v>
      </c>
      <c r="G3" s="361"/>
      <c r="H3" s="361"/>
      <c r="I3" s="361"/>
      <c r="J3" s="361"/>
      <c r="K3" s="16" t="s">
        <v>55</v>
      </c>
      <c r="L3" s="363"/>
      <c r="M3" s="363"/>
      <c r="N3" s="15" t="s">
        <v>54</v>
      </c>
      <c r="O3" s="1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12"/>
      <c r="AW3" s="352" t="s">
        <v>22</v>
      </c>
      <c r="AX3" s="353"/>
      <c r="AY3" s="353"/>
      <c r="AZ3" s="353"/>
      <c r="BA3" s="353"/>
      <c r="BB3" s="353"/>
      <c r="BC3" s="353"/>
      <c r="BD3" s="344" t="str">
        <f>基本入力シート!C20</f>
        <v>相談支援センター○○○</v>
      </c>
      <c r="BE3" s="344"/>
      <c r="BF3" s="344"/>
      <c r="BG3" s="344"/>
      <c r="BH3" s="344"/>
      <c r="BI3" s="344"/>
      <c r="BJ3" s="344"/>
      <c r="BK3" s="345"/>
    </row>
    <row r="4" spans="1:63" s="10" customFormat="1" ht="13.5" customHeight="1" x14ac:dyDescent="0.15">
      <c r="A4" s="160" t="s">
        <v>19</v>
      </c>
      <c r="B4" s="161"/>
      <c r="C4" s="161"/>
      <c r="D4" s="161"/>
      <c r="E4" s="161"/>
      <c r="F4" s="368" t="str">
        <f>基本入力シート!C5</f>
        <v>調布　太郎</v>
      </c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70"/>
      <c r="S4" s="164" t="s">
        <v>5</v>
      </c>
      <c r="T4" s="165"/>
      <c r="U4" s="356" t="str">
        <f>案!U4</f>
        <v/>
      </c>
      <c r="V4" s="357"/>
      <c r="W4" s="209" t="s">
        <v>21</v>
      </c>
      <c r="X4" s="156" t="s">
        <v>20</v>
      </c>
      <c r="Y4" s="157"/>
      <c r="Z4" s="157"/>
      <c r="AA4" s="157"/>
      <c r="AB4" s="157"/>
      <c r="AC4" s="249" t="str">
        <f>基本入力シート!C8</f>
        <v>調布市小島町2-35-1　調布市役所2F</v>
      </c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50"/>
      <c r="AW4" s="354"/>
      <c r="AX4" s="355"/>
      <c r="AY4" s="355"/>
      <c r="AZ4" s="355"/>
      <c r="BA4" s="355"/>
      <c r="BB4" s="355"/>
      <c r="BC4" s="355"/>
      <c r="BD4" s="346"/>
      <c r="BE4" s="346"/>
      <c r="BF4" s="346"/>
      <c r="BG4" s="346"/>
      <c r="BH4" s="346"/>
      <c r="BI4" s="346"/>
      <c r="BJ4" s="346"/>
      <c r="BK4" s="347"/>
    </row>
    <row r="5" spans="1:63" s="10" customFormat="1" ht="13.5" customHeight="1" x14ac:dyDescent="0.15">
      <c r="A5" s="162"/>
      <c r="B5" s="163"/>
      <c r="C5" s="163"/>
      <c r="D5" s="163"/>
      <c r="E5" s="163"/>
      <c r="F5" s="371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3"/>
      <c r="S5" s="166"/>
      <c r="T5" s="167"/>
      <c r="U5" s="358"/>
      <c r="V5" s="359"/>
      <c r="W5" s="210"/>
      <c r="X5" s="156" t="s">
        <v>18</v>
      </c>
      <c r="Y5" s="157"/>
      <c r="Z5" s="157"/>
      <c r="AA5" s="157"/>
      <c r="AB5" s="157"/>
      <c r="AC5" s="207" t="str">
        <f>基本入力シート!C12</f>
        <v>調布　花子</v>
      </c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8"/>
      <c r="AP5" s="213" t="s">
        <v>24</v>
      </c>
      <c r="AQ5" s="214"/>
      <c r="AR5" s="214"/>
      <c r="AS5" s="158" t="str">
        <f>基本入力シート!C13</f>
        <v>母</v>
      </c>
      <c r="AT5" s="158"/>
      <c r="AU5" s="159"/>
      <c r="AW5" s="354" t="s">
        <v>7</v>
      </c>
      <c r="AX5" s="355"/>
      <c r="AY5" s="355"/>
      <c r="AZ5" s="355"/>
      <c r="BA5" s="355"/>
      <c r="BB5" s="355"/>
      <c r="BC5" s="355"/>
      <c r="BD5" s="342" t="str">
        <f>基本入力シート!C22</f>
        <v>△△　××</v>
      </c>
      <c r="BE5" s="342"/>
      <c r="BF5" s="342"/>
      <c r="BG5" s="342"/>
      <c r="BH5" s="342"/>
      <c r="BI5" s="342"/>
      <c r="BJ5" s="342"/>
      <c r="BK5" s="343"/>
    </row>
    <row r="6" spans="1:63" s="10" customFormat="1" ht="13.5" customHeight="1" x14ac:dyDescent="0.15">
      <c r="A6" s="150" t="s">
        <v>28</v>
      </c>
      <c r="B6" s="185"/>
      <c r="C6" s="185"/>
      <c r="D6" s="185"/>
      <c r="E6" s="248"/>
      <c r="F6" s="185" t="s">
        <v>29</v>
      </c>
      <c r="G6" s="185"/>
      <c r="H6" s="185"/>
      <c r="I6" s="185"/>
      <c r="J6" s="185"/>
      <c r="K6" s="185"/>
      <c r="L6" s="185"/>
      <c r="M6" s="186"/>
      <c r="N6" s="187">
        <f>基本入力シート!C14</f>
        <v>3000012345</v>
      </c>
      <c r="O6" s="188"/>
      <c r="P6" s="188"/>
      <c r="Q6" s="188"/>
      <c r="R6" s="188"/>
      <c r="S6" s="189"/>
      <c r="T6" s="150" t="s">
        <v>26</v>
      </c>
      <c r="U6" s="185"/>
      <c r="V6" s="185"/>
      <c r="W6" s="185"/>
      <c r="X6" s="185"/>
      <c r="Y6" s="185"/>
      <c r="Z6" s="185"/>
      <c r="AA6" s="186"/>
      <c r="AB6" s="187">
        <f>基本入力シート!C15</f>
        <v>3000012345</v>
      </c>
      <c r="AC6" s="188"/>
      <c r="AD6" s="188"/>
      <c r="AE6" s="188"/>
      <c r="AF6" s="188"/>
      <c r="AG6" s="189"/>
      <c r="AH6" s="150" t="s">
        <v>23</v>
      </c>
      <c r="AI6" s="185"/>
      <c r="AJ6" s="185"/>
      <c r="AK6" s="185"/>
      <c r="AL6" s="185"/>
      <c r="AM6" s="185"/>
      <c r="AN6" s="185"/>
      <c r="AO6" s="186"/>
      <c r="AP6" s="187">
        <f>基本入力シート!C16</f>
        <v>4000001234</v>
      </c>
      <c r="AQ6" s="188"/>
      <c r="AR6" s="188"/>
      <c r="AS6" s="188"/>
      <c r="AT6" s="188"/>
      <c r="AU6" s="189"/>
      <c r="AW6" s="348" t="s">
        <v>8</v>
      </c>
      <c r="AX6" s="349"/>
      <c r="AY6" s="349"/>
      <c r="AZ6" s="349"/>
      <c r="BA6" s="349"/>
      <c r="BB6" s="349"/>
      <c r="BC6" s="349"/>
      <c r="BD6" s="350" t="str">
        <f>案!BA10</f>
        <v>□□　◇◇</v>
      </c>
      <c r="BE6" s="350"/>
      <c r="BF6" s="350"/>
      <c r="BG6" s="350"/>
      <c r="BH6" s="350"/>
      <c r="BI6" s="350"/>
      <c r="BJ6" s="350"/>
      <c r="BK6" s="351"/>
    </row>
    <row r="7" spans="1:63" s="11" customFormat="1" ht="13.5" customHeight="1" x14ac:dyDescent="0.15">
      <c r="A7" s="4"/>
      <c r="B7" s="4"/>
      <c r="C7" s="4"/>
      <c r="D7" s="5"/>
      <c r="E7" s="5"/>
      <c r="F7" s="5"/>
      <c r="G7" s="5"/>
      <c r="H7" s="5"/>
      <c r="I7" s="5"/>
      <c r="J7" s="6"/>
      <c r="K7" s="6"/>
      <c r="L7" s="6"/>
      <c r="M7" s="6"/>
      <c r="N7" s="6"/>
      <c r="O7" s="7"/>
      <c r="P7" s="8"/>
      <c r="Q7" s="8"/>
      <c r="R7" s="8"/>
      <c r="S7" s="7"/>
      <c r="T7" s="7"/>
      <c r="U7" s="7"/>
      <c r="V7" s="7"/>
      <c r="W7" s="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63" s="3" customFormat="1" ht="15" customHeight="1" x14ac:dyDescent="0.15">
      <c r="A8" s="339"/>
      <c r="B8" s="338"/>
      <c r="C8" s="338"/>
      <c r="D8" s="338" t="s">
        <v>56</v>
      </c>
      <c r="E8" s="338"/>
      <c r="F8" s="338"/>
      <c r="G8" s="338"/>
      <c r="H8" s="338"/>
      <c r="I8" s="338"/>
      <c r="J8" s="338" t="s">
        <v>57</v>
      </c>
      <c r="K8" s="338"/>
      <c r="L8" s="338"/>
      <c r="M8" s="338"/>
      <c r="N8" s="338"/>
      <c r="O8" s="338"/>
      <c r="P8" s="338" t="s">
        <v>33</v>
      </c>
      <c r="Q8" s="338"/>
      <c r="R8" s="338"/>
      <c r="S8" s="338"/>
      <c r="T8" s="338"/>
      <c r="U8" s="338"/>
      <c r="V8" s="338" t="s">
        <v>34</v>
      </c>
      <c r="W8" s="338"/>
      <c r="X8" s="338"/>
      <c r="Y8" s="338"/>
      <c r="Z8" s="338"/>
      <c r="AA8" s="338"/>
      <c r="AB8" s="338" t="s">
        <v>35</v>
      </c>
      <c r="AC8" s="338"/>
      <c r="AD8" s="338"/>
      <c r="AE8" s="338"/>
      <c r="AF8" s="338"/>
      <c r="AG8" s="338"/>
      <c r="AH8" s="338" t="s">
        <v>36</v>
      </c>
      <c r="AI8" s="338"/>
      <c r="AJ8" s="338"/>
      <c r="AK8" s="338"/>
      <c r="AL8" s="338"/>
      <c r="AM8" s="338"/>
      <c r="AN8" s="338" t="s">
        <v>58</v>
      </c>
      <c r="AO8" s="338"/>
      <c r="AP8" s="338"/>
      <c r="AQ8" s="338"/>
      <c r="AR8" s="338"/>
      <c r="AS8" s="340"/>
      <c r="AT8" s="338"/>
      <c r="AU8" s="338"/>
      <c r="AV8" s="364"/>
      <c r="AW8" s="339" t="str">
        <f>HLOOKUP(基本入力シート!C4,基本入力シート!F2:H22,13,FALSE)</f>
        <v>主な日常生活上の活動</v>
      </c>
      <c r="AX8" s="338"/>
      <c r="AY8" s="338"/>
      <c r="AZ8" s="338"/>
      <c r="BA8" s="338"/>
      <c r="BB8" s="338"/>
      <c r="BC8" s="338"/>
      <c r="BD8" s="338"/>
      <c r="BE8" s="338"/>
      <c r="BF8" s="338"/>
      <c r="BG8" s="338"/>
      <c r="BH8" s="338"/>
      <c r="BI8" s="338"/>
      <c r="BJ8" s="338"/>
      <c r="BK8" s="364"/>
    </row>
    <row r="9" spans="1:63" s="94" customFormat="1" ht="8.25" customHeight="1" x14ac:dyDescent="0.15">
      <c r="A9" s="331">
        <v>0.25</v>
      </c>
      <c r="B9" s="332"/>
      <c r="C9" s="333"/>
      <c r="D9" s="323"/>
      <c r="E9" s="323"/>
      <c r="F9" s="323"/>
      <c r="G9" s="323"/>
      <c r="H9" s="323"/>
      <c r="I9" s="323"/>
      <c r="J9" s="324"/>
      <c r="K9" s="325"/>
      <c r="L9" s="325"/>
      <c r="M9" s="325"/>
      <c r="N9" s="325"/>
      <c r="O9" s="326"/>
      <c r="P9" s="323"/>
      <c r="Q9" s="323"/>
      <c r="R9" s="323"/>
      <c r="S9" s="323"/>
      <c r="T9" s="323"/>
      <c r="U9" s="323"/>
      <c r="V9" s="324"/>
      <c r="W9" s="325"/>
      <c r="X9" s="325"/>
      <c r="Y9" s="325"/>
      <c r="Z9" s="325"/>
      <c r="AA9" s="326"/>
      <c r="AB9" s="323"/>
      <c r="AC9" s="323"/>
      <c r="AD9" s="323"/>
      <c r="AE9" s="323"/>
      <c r="AF9" s="323"/>
      <c r="AG9" s="323"/>
      <c r="AH9" s="324"/>
      <c r="AI9" s="325"/>
      <c r="AJ9" s="325"/>
      <c r="AK9" s="325"/>
      <c r="AL9" s="325"/>
      <c r="AM9" s="326"/>
      <c r="AN9" s="324"/>
      <c r="AO9" s="325"/>
      <c r="AP9" s="325"/>
      <c r="AQ9" s="325"/>
      <c r="AR9" s="325"/>
      <c r="AS9" s="325"/>
      <c r="AT9" s="374">
        <v>0.25</v>
      </c>
      <c r="AU9" s="375"/>
      <c r="AV9" s="376"/>
      <c r="AW9" s="388"/>
      <c r="AX9" s="389"/>
      <c r="AY9" s="389"/>
      <c r="AZ9" s="389"/>
      <c r="BA9" s="389"/>
      <c r="BB9" s="389"/>
      <c r="BC9" s="389"/>
      <c r="BD9" s="389"/>
      <c r="BE9" s="389"/>
      <c r="BF9" s="389"/>
      <c r="BG9" s="389"/>
      <c r="BH9" s="389"/>
      <c r="BI9" s="389"/>
      <c r="BJ9" s="389"/>
      <c r="BK9" s="390"/>
    </row>
    <row r="10" spans="1:63" s="94" customFormat="1" ht="8.25" customHeight="1" x14ac:dyDescent="0.15">
      <c r="A10" s="334"/>
      <c r="B10" s="332"/>
      <c r="C10" s="333"/>
      <c r="D10" s="323"/>
      <c r="E10" s="323"/>
      <c r="F10" s="323"/>
      <c r="G10" s="323"/>
      <c r="H10" s="323"/>
      <c r="I10" s="323"/>
      <c r="J10" s="324"/>
      <c r="K10" s="325"/>
      <c r="L10" s="325"/>
      <c r="M10" s="325"/>
      <c r="N10" s="325"/>
      <c r="O10" s="326"/>
      <c r="P10" s="323"/>
      <c r="Q10" s="323"/>
      <c r="R10" s="323"/>
      <c r="S10" s="323"/>
      <c r="T10" s="323"/>
      <c r="U10" s="323"/>
      <c r="V10" s="324"/>
      <c r="W10" s="325"/>
      <c r="X10" s="325"/>
      <c r="Y10" s="325"/>
      <c r="Z10" s="325"/>
      <c r="AA10" s="326"/>
      <c r="AB10" s="323"/>
      <c r="AC10" s="323"/>
      <c r="AD10" s="323"/>
      <c r="AE10" s="323"/>
      <c r="AF10" s="323"/>
      <c r="AG10" s="323"/>
      <c r="AH10" s="324"/>
      <c r="AI10" s="325"/>
      <c r="AJ10" s="325"/>
      <c r="AK10" s="325"/>
      <c r="AL10" s="325"/>
      <c r="AM10" s="326"/>
      <c r="AN10" s="324"/>
      <c r="AO10" s="325"/>
      <c r="AP10" s="325"/>
      <c r="AQ10" s="325"/>
      <c r="AR10" s="325"/>
      <c r="AS10" s="325"/>
      <c r="AT10" s="377"/>
      <c r="AU10" s="375"/>
      <c r="AV10" s="376"/>
      <c r="AW10" s="391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/>
      <c r="BI10" s="392"/>
      <c r="BJ10" s="392"/>
      <c r="BK10" s="393"/>
    </row>
    <row r="11" spans="1:63" s="94" customFormat="1" ht="8.25" customHeight="1" x14ac:dyDescent="0.15">
      <c r="A11" s="334"/>
      <c r="B11" s="332"/>
      <c r="C11" s="333"/>
      <c r="D11" s="321"/>
      <c r="E11" s="322"/>
      <c r="F11" s="322"/>
      <c r="G11" s="322"/>
      <c r="H11" s="322"/>
      <c r="I11" s="322"/>
      <c r="J11" s="321"/>
      <c r="K11" s="322"/>
      <c r="L11" s="322"/>
      <c r="M11" s="322"/>
      <c r="N11" s="322"/>
      <c r="O11" s="330"/>
      <c r="P11" s="322"/>
      <c r="Q11" s="322"/>
      <c r="R11" s="322"/>
      <c r="S11" s="322"/>
      <c r="T11" s="322"/>
      <c r="U11" s="322"/>
      <c r="V11" s="321"/>
      <c r="W11" s="322"/>
      <c r="X11" s="322"/>
      <c r="Y11" s="322"/>
      <c r="Z11" s="322"/>
      <c r="AA11" s="330"/>
      <c r="AB11" s="322"/>
      <c r="AC11" s="322"/>
      <c r="AD11" s="322"/>
      <c r="AE11" s="322"/>
      <c r="AF11" s="322"/>
      <c r="AG11" s="322"/>
      <c r="AH11" s="321"/>
      <c r="AI11" s="322"/>
      <c r="AJ11" s="322"/>
      <c r="AK11" s="322"/>
      <c r="AL11" s="322"/>
      <c r="AM11" s="330"/>
      <c r="AN11" s="321"/>
      <c r="AO11" s="322"/>
      <c r="AP11" s="322"/>
      <c r="AQ11" s="322"/>
      <c r="AR11" s="322"/>
      <c r="AS11" s="322"/>
      <c r="AT11" s="377"/>
      <c r="AU11" s="375"/>
      <c r="AV11" s="376"/>
      <c r="AW11" s="391"/>
      <c r="AX11" s="392"/>
      <c r="AY11" s="392"/>
      <c r="AZ11" s="392"/>
      <c r="BA11" s="392"/>
      <c r="BB11" s="392"/>
      <c r="BC11" s="392"/>
      <c r="BD11" s="392"/>
      <c r="BE11" s="392"/>
      <c r="BF11" s="392"/>
      <c r="BG11" s="392"/>
      <c r="BH11" s="392"/>
      <c r="BI11" s="392"/>
      <c r="BJ11" s="392"/>
      <c r="BK11" s="393"/>
    </row>
    <row r="12" spans="1:63" s="94" customFormat="1" ht="8.25" customHeight="1" x14ac:dyDescent="0.15">
      <c r="A12" s="334"/>
      <c r="B12" s="332"/>
      <c r="C12" s="333"/>
      <c r="D12" s="324"/>
      <c r="E12" s="325"/>
      <c r="F12" s="325"/>
      <c r="G12" s="325"/>
      <c r="H12" s="325"/>
      <c r="I12" s="325"/>
      <c r="J12" s="324"/>
      <c r="K12" s="325"/>
      <c r="L12" s="325"/>
      <c r="M12" s="325"/>
      <c r="N12" s="325"/>
      <c r="O12" s="326"/>
      <c r="P12" s="325"/>
      <c r="Q12" s="325"/>
      <c r="R12" s="325"/>
      <c r="S12" s="325"/>
      <c r="T12" s="325"/>
      <c r="U12" s="325"/>
      <c r="V12" s="324"/>
      <c r="W12" s="325"/>
      <c r="X12" s="325"/>
      <c r="Y12" s="325"/>
      <c r="Z12" s="325"/>
      <c r="AA12" s="326"/>
      <c r="AB12" s="325"/>
      <c r="AC12" s="325"/>
      <c r="AD12" s="325"/>
      <c r="AE12" s="325"/>
      <c r="AF12" s="325"/>
      <c r="AG12" s="325"/>
      <c r="AH12" s="324"/>
      <c r="AI12" s="325"/>
      <c r="AJ12" s="325"/>
      <c r="AK12" s="325"/>
      <c r="AL12" s="325"/>
      <c r="AM12" s="326"/>
      <c r="AN12" s="324"/>
      <c r="AO12" s="325"/>
      <c r="AP12" s="325"/>
      <c r="AQ12" s="325"/>
      <c r="AR12" s="325"/>
      <c r="AS12" s="325"/>
      <c r="AT12" s="377"/>
      <c r="AU12" s="375"/>
      <c r="AV12" s="376"/>
      <c r="AW12" s="391"/>
      <c r="AX12" s="392"/>
      <c r="AY12" s="392"/>
      <c r="AZ12" s="392"/>
      <c r="BA12" s="392"/>
      <c r="BB12" s="392"/>
      <c r="BC12" s="392"/>
      <c r="BD12" s="392"/>
      <c r="BE12" s="392"/>
      <c r="BF12" s="392"/>
      <c r="BG12" s="392"/>
      <c r="BH12" s="392"/>
      <c r="BI12" s="392"/>
      <c r="BJ12" s="392"/>
      <c r="BK12" s="393"/>
    </row>
    <row r="13" spans="1:63" s="94" customFormat="1" ht="8.25" customHeight="1" x14ac:dyDescent="0.15">
      <c r="A13" s="331">
        <v>0.33333333333333331</v>
      </c>
      <c r="B13" s="332"/>
      <c r="C13" s="333"/>
      <c r="D13" s="324"/>
      <c r="E13" s="325"/>
      <c r="F13" s="325"/>
      <c r="G13" s="325"/>
      <c r="H13" s="325"/>
      <c r="I13" s="325"/>
      <c r="J13" s="324"/>
      <c r="K13" s="325"/>
      <c r="L13" s="325"/>
      <c r="M13" s="325"/>
      <c r="N13" s="325"/>
      <c r="O13" s="326"/>
      <c r="P13" s="325"/>
      <c r="Q13" s="325"/>
      <c r="R13" s="325"/>
      <c r="S13" s="325"/>
      <c r="T13" s="325"/>
      <c r="U13" s="325"/>
      <c r="V13" s="324"/>
      <c r="W13" s="325"/>
      <c r="X13" s="325"/>
      <c r="Y13" s="325"/>
      <c r="Z13" s="325"/>
      <c r="AA13" s="326"/>
      <c r="AB13" s="325"/>
      <c r="AC13" s="325"/>
      <c r="AD13" s="325"/>
      <c r="AE13" s="325"/>
      <c r="AF13" s="325"/>
      <c r="AG13" s="325"/>
      <c r="AH13" s="324"/>
      <c r="AI13" s="325"/>
      <c r="AJ13" s="325"/>
      <c r="AK13" s="325"/>
      <c r="AL13" s="325"/>
      <c r="AM13" s="326"/>
      <c r="AN13" s="324"/>
      <c r="AO13" s="325"/>
      <c r="AP13" s="325"/>
      <c r="AQ13" s="325"/>
      <c r="AR13" s="325"/>
      <c r="AS13" s="325"/>
      <c r="AT13" s="374">
        <v>0.33333333333333331</v>
      </c>
      <c r="AU13" s="375"/>
      <c r="AV13" s="376"/>
      <c r="AW13" s="391"/>
      <c r="AX13" s="392"/>
      <c r="AY13" s="392"/>
      <c r="AZ13" s="392"/>
      <c r="BA13" s="392"/>
      <c r="BB13" s="392"/>
      <c r="BC13" s="392"/>
      <c r="BD13" s="392"/>
      <c r="BE13" s="392"/>
      <c r="BF13" s="392"/>
      <c r="BG13" s="392"/>
      <c r="BH13" s="392"/>
      <c r="BI13" s="392"/>
      <c r="BJ13" s="392"/>
      <c r="BK13" s="393"/>
    </row>
    <row r="14" spans="1:63" s="94" customFormat="1" ht="8.25" customHeight="1" x14ac:dyDescent="0.15">
      <c r="A14" s="334"/>
      <c r="B14" s="332"/>
      <c r="C14" s="333"/>
      <c r="D14" s="327"/>
      <c r="E14" s="328"/>
      <c r="F14" s="328"/>
      <c r="G14" s="328"/>
      <c r="H14" s="328"/>
      <c r="I14" s="328"/>
      <c r="J14" s="327"/>
      <c r="K14" s="328"/>
      <c r="L14" s="328"/>
      <c r="M14" s="328"/>
      <c r="N14" s="328"/>
      <c r="O14" s="329"/>
      <c r="P14" s="328"/>
      <c r="Q14" s="328"/>
      <c r="R14" s="328"/>
      <c r="S14" s="328"/>
      <c r="T14" s="328"/>
      <c r="U14" s="328"/>
      <c r="V14" s="327"/>
      <c r="W14" s="328"/>
      <c r="X14" s="328"/>
      <c r="Y14" s="328"/>
      <c r="Z14" s="328"/>
      <c r="AA14" s="329"/>
      <c r="AB14" s="328"/>
      <c r="AC14" s="328"/>
      <c r="AD14" s="328"/>
      <c r="AE14" s="328"/>
      <c r="AF14" s="328"/>
      <c r="AG14" s="328"/>
      <c r="AH14" s="327"/>
      <c r="AI14" s="328"/>
      <c r="AJ14" s="328"/>
      <c r="AK14" s="328"/>
      <c r="AL14" s="328"/>
      <c r="AM14" s="329"/>
      <c r="AN14" s="327"/>
      <c r="AO14" s="328"/>
      <c r="AP14" s="328"/>
      <c r="AQ14" s="328"/>
      <c r="AR14" s="328"/>
      <c r="AS14" s="328"/>
      <c r="AT14" s="377"/>
      <c r="AU14" s="375"/>
      <c r="AV14" s="376"/>
      <c r="AW14" s="391"/>
      <c r="AX14" s="392"/>
      <c r="AY14" s="392"/>
      <c r="AZ14" s="392"/>
      <c r="BA14" s="392"/>
      <c r="BB14" s="392"/>
      <c r="BC14" s="392"/>
      <c r="BD14" s="392"/>
      <c r="BE14" s="392"/>
      <c r="BF14" s="392"/>
      <c r="BG14" s="392"/>
      <c r="BH14" s="392"/>
      <c r="BI14" s="392"/>
      <c r="BJ14" s="392"/>
      <c r="BK14" s="393"/>
    </row>
    <row r="15" spans="1:63" s="91" customFormat="1" ht="8.25" customHeight="1" x14ac:dyDescent="0.15">
      <c r="A15" s="334"/>
      <c r="B15" s="332"/>
      <c r="C15" s="333"/>
      <c r="D15" s="321"/>
      <c r="E15" s="322"/>
      <c r="F15" s="322"/>
      <c r="G15" s="322"/>
      <c r="H15" s="322"/>
      <c r="I15" s="322"/>
      <c r="J15" s="321"/>
      <c r="K15" s="322"/>
      <c r="L15" s="322"/>
      <c r="M15" s="322"/>
      <c r="N15" s="322"/>
      <c r="O15" s="330"/>
      <c r="P15" s="322"/>
      <c r="Q15" s="322"/>
      <c r="R15" s="322"/>
      <c r="S15" s="322"/>
      <c r="T15" s="322"/>
      <c r="U15" s="322"/>
      <c r="V15" s="321"/>
      <c r="W15" s="322"/>
      <c r="X15" s="322"/>
      <c r="Y15" s="322"/>
      <c r="Z15" s="322"/>
      <c r="AA15" s="330"/>
      <c r="AB15" s="322"/>
      <c r="AC15" s="322"/>
      <c r="AD15" s="322"/>
      <c r="AE15" s="322"/>
      <c r="AF15" s="322"/>
      <c r="AG15" s="322"/>
      <c r="AH15" s="321"/>
      <c r="AI15" s="322"/>
      <c r="AJ15" s="322"/>
      <c r="AK15" s="322"/>
      <c r="AL15" s="322"/>
      <c r="AM15" s="330"/>
      <c r="AN15" s="321"/>
      <c r="AO15" s="322"/>
      <c r="AP15" s="322"/>
      <c r="AQ15" s="322"/>
      <c r="AR15" s="322"/>
      <c r="AS15" s="322"/>
      <c r="AT15" s="377"/>
      <c r="AU15" s="375"/>
      <c r="AV15" s="376"/>
      <c r="AW15" s="391"/>
      <c r="AX15" s="392"/>
      <c r="AY15" s="392"/>
      <c r="AZ15" s="392"/>
      <c r="BA15" s="392"/>
      <c r="BB15" s="392"/>
      <c r="BC15" s="392"/>
      <c r="BD15" s="392"/>
      <c r="BE15" s="392"/>
      <c r="BF15" s="392"/>
      <c r="BG15" s="392"/>
      <c r="BH15" s="392"/>
      <c r="BI15" s="392"/>
      <c r="BJ15" s="392"/>
      <c r="BK15" s="393"/>
    </row>
    <row r="16" spans="1:63" s="94" customFormat="1" ht="8.25" customHeight="1" x14ac:dyDescent="0.15">
      <c r="A16" s="334"/>
      <c r="B16" s="332"/>
      <c r="C16" s="333"/>
      <c r="D16" s="324"/>
      <c r="E16" s="325"/>
      <c r="F16" s="325"/>
      <c r="G16" s="325"/>
      <c r="H16" s="325"/>
      <c r="I16" s="325"/>
      <c r="J16" s="324"/>
      <c r="K16" s="325"/>
      <c r="L16" s="325"/>
      <c r="M16" s="325"/>
      <c r="N16" s="325"/>
      <c r="O16" s="326"/>
      <c r="P16" s="325"/>
      <c r="Q16" s="325"/>
      <c r="R16" s="325"/>
      <c r="S16" s="325"/>
      <c r="T16" s="325"/>
      <c r="U16" s="325"/>
      <c r="V16" s="324"/>
      <c r="W16" s="325"/>
      <c r="X16" s="325"/>
      <c r="Y16" s="325"/>
      <c r="Z16" s="325"/>
      <c r="AA16" s="326"/>
      <c r="AB16" s="325"/>
      <c r="AC16" s="325"/>
      <c r="AD16" s="325"/>
      <c r="AE16" s="325"/>
      <c r="AF16" s="325"/>
      <c r="AG16" s="325"/>
      <c r="AH16" s="324"/>
      <c r="AI16" s="325"/>
      <c r="AJ16" s="325"/>
      <c r="AK16" s="325"/>
      <c r="AL16" s="325"/>
      <c r="AM16" s="326"/>
      <c r="AN16" s="324"/>
      <c r="AO16" s="325"/>
      <c r="AP16" s="325"/>
      <c r="AQ16" s="325"/>
      <c r="AR16" s="325"/>
      <c r="AS16" s="325"/>
      <c r="AT16" s="377"/>
      <c r="AU16" s="375"/>
      <c r="AV16" s="376"/>
      <c r="AW16" s="391"/>
      <c r="AX16" s="392"/>
      <c r="AY16" s="392"/>
      <c r="AZ16" s="392"/>
      <c r="BA16" s="392"/>
      <c r="BB16" s="392"/>
      <c r="BC16" s="392"/>
      <c r="BD16" s="392"/>
      <c r="BE16" s="392"/>
      <c r="BF16" s="392"/>
      <c r="BG16" s="392"/>
      <c r="BH16" s="392"/>
      <c r="BI16" s="392"/>
      <c r="BJ16" s="392"/>
      <c r="BK16" s="393"/>
    </row>
    <row r="17" spans="1:63" s="94" customFormat="1" ht="8.25" customHeight="1" x14ac:dyDescent="0.15">
      <c r="A17" s="331">
        <v>0.41666666666666702</v>
      </c>
      <c r="B17" s="332"/>
      <c r="C17" s="333"/>
      <c r="D17" s="324"/>
      <c r="E17" s="325"/>
      <c r="F17" s="325"/>
      <c r="G17" s="325"/>
      <c r="H17" s="325"/>
      <c r="I17" s="325"/>
      <c r="J17" s="324"/>
      <c r="K17" s="325"/>
      <c r="L17" s="325"/>
      <c r="M17" s="325"/>
      <c r="N17" s="325"/>
      <c r="O17" s="326"/>
      <c r="P17" s="325"/>
      <c r="Q17" s="325"/>
      <c r="R17" s="325"/>
      <c r="S17" s="325"/>
      <c r="T17" s="325"/>
      <c r="U17" s="325"/>
      <c r="V17" s="324"/>
      <c r="W17" s="325"/>
      <c r="X17" s="325"/>
      <c r="Y17" s="325"/>
      <c r="Z17" s="325"/>
      <c r="AA17" s="326"/>
      <c r="AB17" s="325"/>
      <c r="AC17" s="325"/>
      <c r="AD17" s="325"/>
      <c r="AE17" s="325"/>
      <c r="AF17" s="325"/>
      <c r="AG17" s="325"/>
      <c r="AH17" s="324"/>
      <c r="AI17" s="325"/>
      <c r="AJ17" s="325"/>
      <c r="AK17" s="325"/>
      <c r="AL17" s="325"/>
      <c r="AM17" s="326"/>
      <c r="AN17" s="324"/>
      <c r="AO17" s="325"/>
      <c r="AP17" s="325"/>
      <c r="AQ17" s="325"/>
      <c r="AR17" s="325"/>
      <c r="AS17" s="325"/>
      <c r="AT17" s="374">
        <v>0.41666666666666702</v>
      </c>
      <c r="AU17" s="375"/>
      <c r="AV17" s="376"/>
      <c r="AW17" s="391"/>
      <c r="AX17" s="392"/>
      <c r="AY17" s="392"/>
      <c r="AZ17" s="392"/>
      <c r="BA17" s="392"/>
      <c r="BB17" s="392"/>
      <c r="BC17" s="392"/>
      <c r="BD17" s="392"/>
      <c r="BE17" s="392"/>
      <c r="BF17" s="392"/>
      <c r="BG17" s="392"/>
      <c r="BH17" s="392"/>
      <c r="BI17" s="392"/>
      <c r="BJ17" s="392"/>
      <c r="BK17" s="393"/>
    </row>
    <row r="18" spans="1:63" s="94" customFormat="1" ht="8.25" customHeight="1" x14ac:dyDescent="0.15">
      <c r="A18" s="334"/>
      <c r="B18" s="332"/>
      <c r="C18" s="333"/>
      <c r="D18" s="327"/>
      <c r="E18" s="328"/>
      <c r="F18" s="328"/>
      <c r="G18" s="328"/>
      <c r="H18" s="328"/>
      <c r="I18" s="328"/>
      <c r="J18" s="327"/>
      <c r="K18" s="328"/>
      <c r="L18" s="328"/>
      <c r="M18" s="328"/>
      <c r="N18" s="328"/>
      <c r="O18" s="329"/>
      <c r="P18" s="328"/>
      <c r="Q18" s="328"/>
      <c r="R18" s="328"/>
      <c r="S18" s="328"/>
      <c r="T18" s="328"/>
      <c r="U18" s="328"/>
      <c r="V18" s="327"/>
      <c r="W18" s="328"/>
      <c r="X18" s="328"/>
      <c r="Y18" s="328"/>
      <c r="Z18" s="328"/>
      <c r="AA18" s="329"/>
      <c r="AB18" s="328"/>
      <c r="AC18" s="328"/>
      <c r="AD18" s="328"/>
      <c r="AE18" s="328"/>
      <c r="AF18" s="328"/>
      <c r="AG18" s="328"/>
      <c r="AH18" s="327"/>
      <c r="AI18" s="328"/>
      <c r="AJ18" s="328"/>
      <c r="AK18" s="328"/>
      <c r="AL18" s="328"/>
      <c r="AM18" s="329"/>
      <c r="AN18" s="327"/>
      <c r="AO18" s="328"/>
      <c r="AP18" s="328"/>
      <c r="AQ18" s="328"/>
      <c r="AR18" s="328"/>
      <c r="AS18" s="328"/>
      <c r="AT18" s="377"/>
      <c r="AU18" s="375"/>
      <c r="AV18" s="376"/>
      <c r="AW18" s="391"/>
      <c r="AX18" s="392"/>
      <c r="AY18" s="392"/>
      <c r="AZ18" s="392"/>
      <c r="BA18" s="392"/>
      <c r="BB18" s="392"/>
      <c r="BC18" s="392"/>
      <c r="BD18" s="392"/>
      <c r="BE18" s="392"/>
      <c r="BF18" s="392"/>
      <c r="BG18" s="392"/>
      <c r="BH18" s="392"/>
      <c r="BI18" s="392"/>
      <c r="BJ18" s="392"/>
      <c r="BK18" s="393"/>
    </row>
    <row r="19" spans="1:63" s="94" customFormat="1" ht="8.25" customHeight="1" x14ac:dyDescent="0.15">
      <c r="A19" s="334"/>
      <c r="B19" s="332"/>
      <c r="C19" s="333"/>
      <c r="D19" s="321"/>
      <c r="E19" s="322"/>
      <c r="F19" s="322"/>
      <c r="G19" s="322"/>
      <c r="H19" s="322"/>
      <c r="I19" s="322"/>
      <c r="J19" s="321"/>
      <c r="K19" s="322"/>
      <c r="L19" s="322"/>
      <c r="M19" s="322"/>
      <c r="N19" s="322"/>
      <c r="O19" s="330"/>
      <c r="P19" s="322"/>
      <c r="Q19" s="322"/>
      <c r="R19" s="322"/>
      <c r="S19" s="322"/>
      <c r="T19" s="322"/>
      <c r="U19" s="322"/>
      <c r="V19" s="321"/>
      <c r="W19" s="322"/>
      <c r="X19" s="322"/>
      <c r="Y19" s="322"/>
      <c r="Z19" s="322"/>
      <c r="AA19" s="330"/>
      <c r="AB19" s="322"/>
      <c r="AC19" s="322"/>
      <c r="AD19" s="322"/>
      <c r="AE19" s="322"/>
      <c r="AF19" s="322"/>
      <c r="AG19" s="322"/>
      <c r="AH19" s="321"/>
      <c r="AI19" s="322"/>
      <c r="AJ19" s="322"/>
      <c r="AK19" s="322"/>
      <c r="AL19" s="322"/>
      <c r="AM19" s="330"/>
      <c r="AN19" s="321"/>
      <c r="AO19" s="322"/>
      <c r="AP19" s="322"/>
      <c r="AQ19" s="322"/>
      <c r="AR19" s="322"/>
      <c r="AS19" s="322"/>
      <c r="AT19" s="377"/>
      <c r="AU19" s="375"/>
      <c r="AV19" s="376"/>
      <c r="AW19" s="391"/>
      <c r="AX19" s="392"/>
      <c r="AY19" s="392"/>
      <c r="AZ19" s="392"/>
      <c r="BA19" s="392"/>
      <c r="BB19" s="392"/>
      <c r="BC19" s="392"/>
      <c r="BD19" s="392"/>
      <c r="BE19" s="392"/>
      <c r="BF19" s="392"/>
      <c r="BG19" s="392"/>
      <c r="BH19" s="392"/>
      <c r="BI19" s="392"/>
      <c r="BJ19" s="392"/>
      <c r="BK19" s="393"/>
    </row>
    <row r="20" spans="1:63" s="94" customFormat="1" ht="8.25" customHeight="1" x14ac:dyDescent="0.15">
      <c r="A20" s="334"/>
      <c r="B20" s="332"/>
      <c r="C20" s="333"/>
      <c r="D20" s="324"/>
      <c r="E20" s="325"/>
      <c r="F20" s="325"/>
      <c r="G20" s="325"/>
      <c r="H20" s="325"/>
      <c r="I20" s="325"/>
      <c r="J20" s="324"/>
      <c r="K20" s="325"/>
      <c r="L20" s="325"/>
      <c r="M20" s="325"/>
      <c r="N20" s="325"/>
      <c r="O20" s="326"/>
      <c r="P20" s="325"/>
      <c r="Q20" s="325"/>
      <c r="R20" s="325"/>
      <c r="S20" s="325"/>
      <c r="T20" s="325"/>
      <c r="U20" s="325"/>
      <c r="V20" s="324"/>
      <c r="W20" s="325"/>
      <c r="X20" s="325"/>
      <c r="Y20" s="325"/>
      <c r="Z20" s="325"/>
      <c r="AA20" s="326"/>
      <c r="AB20" s="325"/>
      <c r="AC20" s="325"/>
      <c r="AD20" s="325"/>
      <c r="AE20" s="325"/>
      <c r="AF20" s="325"/>
      <c r="AG20" s="325"/>
      <c r="AH20" s="324"/>
      <c r="AI20" s="325"/>
      <c r="AJ20" s="325"/>
      <c r="AK20" s="325"/>
      <c r="AL20" s="325"/>
      <c r="AM20" s="326"/>
      <c r="AN20" s="324"/>
      <c r="AO20" s="325"/>
      <c r="AP20" s="325"/>
      <c r="AQ20" s="325"/>
      <c r="AR20" s="325"/>
      <c r="AS20" s="325"/>
      <c r="AT20" s="377"/>
      <c r="AU20" s="375"/>
      <c r="AV20" s="376"/>
      <c r="AW20" s="391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3"/>
    </row>
    <row r="21" spans="1:63" s="94" customFormat="1" ht="8.25" customHeight="1" x14ac:dyDescent="0.15">
      <c r="A21" s="331">
        <v>0.5</v>
      </c>
      <c r="B21" s="332"/>
      <c r="C21" s="333"/>
      <c r="D21" s="324"/>
      <c r="E21" s="325"/>
      <c r="F21" s="325"/>
      <c r="G21" s="325"/>
      <c r="H21" s="325"/>
      <c r="I21" s="325"/>
      <c r="J21" s="324"/>
      <c r="K21" s="325"/>
      <c r="L21" s="325"/>
      <c r="M21" s="325"/>
      <c r="N21" s="325"/>
      <c r="O21" s="326"/>
      <c r="P21" s="325"/>
      <c r="Q21" s="325"/>
      <c r="R21" s="325"/>
      <c r="S21" s="325"/>
      <c r="T21" s="325"/>
      <c r="U21" s="325"/>
      <c r="V21" s="324"/>
      <c r="W21" s="325"/>
      <c r="X21" s="325"/>
      <c r="Y21" s="325"/>
      <c r="Z21" s="325"/>
      <c r="AA21" s="326"/>
      <c r="AB21" s="325"/>
      <c r="AC21" s="325"/>
      <c r="AD21" s="325"/>
      <c r="AE21" s="325"/>
      <c r="AF21" s="325"/>
      <c r="AG21" s="325"/>
      <c r="AH21" s="324"/>
      <c r="AI21" s="325"/>
      <c r="AJ21" s="325"/>
      <c r="AK21" s="325"/>
      <c r="AL21" s="325"/>
      <c r="AM21" s="326"/>
      <c r="AN21" s="324"/>
      <c r="AO21" s="325"/>
      <c r="AP21" s="325"/>
      <c r="AQ21" s="325"/>
      <c r="AR21" s="325"/>
      <c r="AS21" s="325"/>
      <c r="AT21" s="374">
        <v>0.5</v>
      </c>
      <c r="AU21" s="375"/>
      <c r="AV21" s="376"/>
      <c r="AW21" s="391"/>
      <c r="AX21" s="392"/>
      <c r="AY21" s="392"/>
      <c r="AZ21" s="392"/>
      <c r="BA21" s="392"/>
      <c r="BB21" s="392"/>
      <c r="BC21" s="392"/>
      <c r="BD21" s="392"/>
      <c r="BE21" s="392"/>
      <c r="BF21" s="392"/>
      <c r="BG21" s="392"/>
      <c r="BH21" s="392"/>
      <c r="BI21" s="392"/>
      <c r="BJ21" s="392"/>
      <c r="BK21" s="393"/>
    </row>
    <row r="22" spans="1:63" s="94" customFormat="1" ht="8.25" customHeight="1" x14ac:dyDescent="0.15">
      <c r="A22" s="334"/>
      <c r="B22" s="332"/>
      <c r="C22" s="333"/>
      <c r="D22" s="327"/>
      <c r="E22" s="328"/>
      <c r="F22" s="328"/>
      <c r="G22" s="328"/>
      <c r="H22" s="328"/>
      <c r="I22" s="328"/>
      <c r="J22" s="327"/>
      <c r="K22" s="328"/>
      <c r="L22" s="328"/>
      <c r="M22" s="328"/>
      <c r="N22" s="328"/>
      <c r="O22" s="329"/>
      <c r="P22" s="328"/>
      <c r="Q22" s="328"/>
      <c r="R22" s="328"/>
      <c r="S22" s="328"/>
      <c r="T22" s="328"/>
      <c r="U22" s="328"/>
      <c r="V22" s="327"/>
      <c r="W22" s="328"/>
      <c r="X22" s="328"/>
      <c r="Y22" s="328"/>
      <c r="Z22" s="328"/>
      <c r="AA22" s="329"/>
      <c r="AB22" s="328"/>
      <c r="AC22" s="328"/>
      <c r="AD22" s="328"/>
      <c r="AE22" s="328"/>
      <c r="AF22" s="328"/>
      <c r="AG22" s="328"/>
      <c r="AH22" s="327"/>
      <c r="AI22" s="328"/>
      <c r="AJ22" s="328"/>
      <c r="AK22" s="328"/>
      <c r="AL22" s="328"/>
      <c r="AM22" s="329"/>
      <c r="AN22" s="327"/>
      <c r="AO22" s="328"/>
      <c r="AP22" s="328"/>
      <c r="AQ22" s="328"/>
      <c r="AR22" s="328"/>
      <c r="AS22" s="328"/>
      <c r="AT22" s="377"/>
      <c r="AU22" s="375"/>
      <c r="AV22" s="376"/>
      <c r="AW22" s="391"/>
      <c r="AX22" s="392"/>
      <c r="AY22" s="392"/>
      <c r="AZ22" s="392"/>
      <c r="BA22" s="392"/>
      <c r="BB22" s="392"/>
      <c r="BC22" s="392"/>
      <c r="BD22" s="392"/>
      <c r="BE22" s="392"/>
      <c r="BF22" s="392"/>
      <c r="BG22" s="392"/>
      <c r="BH22" s="392"/>
      <c r="BI22" s="392"/>
      <c r="BJ22" s="392"/>
      <c r="BK22" s="393"/>
    </row>
    <row r="23" spans="1:63" s="94" customFormat="1" ht="8.25" customHeight="1" x14ac:dyDescent="0.15">
      <c r="A23" s="334"/>
      <c r="B23" s="332"/>
      <c r="C23" s="333"/>
      <c r="D23" s="323"/>
      <c r="E23" s="323"/>
      <c r="F23" s="323"/>
      <c r="G23" s="323"/>
      <c r="H23" s="323"/>
      <c r="I23" s="323"/>
      <c r="J23" s="324"/>
      <c r="K23" s="325"/>
      <c r="L23" s="325"/>
      <c r="M23" s="325"/>
      <c r="N23" s="325"/>
      <c r="O23" s="326"/>
      <c r="P23" s="323"/>
      <c r="Q23" s="323"/>
      <c r="R23" s="323"/>
      <c r="S23" s="323"/>
      <c r="T23" s="323"/>
      <c r="U23" s="323"/>
      <c r="V23" s="324"/>
      <c r="W23" s="325"/>
      <c r="X23" s="325"/>
      <c r="Y23" s="325"/>
      <c r="Z23" s="325"/>
      <c r="AA23" s="326"/>
      <c r="AB23" s="323"/>
      <c r="AC23" s="323"/>
      <c r="AD23" s="323"/>
      <c r="AE23" s="323"/>
      <c r="AF23" s="323"/>
      <c r="AG23" s="323"/>
      <c r="AH23" s="324"/>
      <c r="AI23" s="325"/>
      <c r="AJ23" s="325"/>
      <c r="AK23" s="325"/>
      <c r="AL23" s="325"/>
      <c r="AM23" s="326"/>
      <c r="AN23" s="324"/>
      <c r="AO23" s="325"/>
      <c r="AP23" s="325"/>
      <c r="AQ23" s="325"/>
      <c r="AR23" s="325"/>
      <c r="AS23" s="325"/>
      <c r="AT23" s="377"/>
      <c r="AU23" s="375"/>
      <c r="AV23" s="376"/>
      <c r="AW23" s="391"/>
      <c r="AX23" s="392"/>
      <c r="AY23" s="392"/>
      <c r="AZ23" s="392"/>
      <c r="BA23" s="392"/>
      <c r="BB23" s="392"/>
      <c r="BC23" s="392"/>
      <c r="BD23" s="392"/>
      <c r="BE23" s="392"/>
      <c r="BF23" s="392"/>
      <c r="BG23" s="392"/>
      <c r="BH23" s="392"/>
      <c r="BI23" s="392"/>
      <c r="BJ23" s="392"/>
      <c r="BK23" s="393"/>
    </row>
    <row r="24" spans="1:63" s="94" customFormat="1" ht="8.25" customHeight="1" x14ac:dyDescent="0.15">
      <c r="A24" s="334"/>
      <c r="B24" s="332"/>
      <c r="C24" s="333"/>
      <c r="D24" s="323"/>
      <c r="E24" s="323"/>
      <c r="F24" s="323"/>
      <c r="G24" s="323"/>
      <c r="H24" s="323"/>
      <c r="I24" s="323"/>
      <c r="J24" s="324"/>
      <c r="K24" s="325"/>
      <c r="L24" s="325"/>
      <c r="M24" s="325"/>
      <c r="N24" s="325"/>
      <c r="O24" s="326"/>
      <c r="P24" s="323"/>
      <c r="Q24" s="323"/>
      <c r="R24" s="323"/>
      <c r="S24" s="323"/>
      <c r="T24" s="323"/>
      <c r="U24" s="323"/>
      <c r="V24" s="324"/>
      <c r="W24" s="325"/>
      <c r="X24" s="325"/>
      <c r="Y24" s="325"/>
      <c r="Z24" s="325"/>
      <c r="AA24" s="326"/>
      <c r="AB24" s="323"/>
      <c r="AC24" s="323"/>
      <c r="AD24" s="323"/>
      <c r="AE24" s="323"/>
      <c r="AF24" s="323"/>
      <c r="AG24" s="323"/>
      <c r="AH24" s="324"/>
      <c r="AI24" s="325"/>
      <c r="AJ24" s="325"/>
      <c r="AK24" s="325"/>
      <c r="AL24" s="325"/>
      <c r="AM24" s="326"/>
      <c r="AN24" s="324"/>
      <c r="AO24" s="325"/>
      <c r="AP24" s="325"/>
      <c r="AQ24" s="325"/>
      <c r="AR24" s="325"/>
      <c r="AS24" s="325"/>
      <c r="AT24" s="377"/>
      <c r="AU24" s="375"/>
      <c r="AV24" s="376"/>
      <c r="AW24" s="391"/>
      <c r="AX24" s="392"/>
      <c r="AY24" s="392"/>
      <c r="AZ24" s="392"/>
      <c r="BA24" s="392"/>
      <c r="BB24" s="392"/>
      <c r="BC24" s="392"/>
      <c r="BD24" s="392"/>
      <c r="BE24" s="392"/>
      <c r="BF24" s="392"/>
      <c r="BG24" s="392"/>
      <c r="BH24" s="392"/>
      <c r="BI24" s="392"/>
      <c r="BJ24" s="392"/>
      <c r="BK24" s="393"/>
    </row>
    <row r="25" spans="1:63" s="94" customFormat="1" ht="8.25" customHeight="1" x14ac:dyDescent="0.15">
      <c r="A25" s="331">
        <v>0.58333333333333304</v>
      </c>
      <c r="B25" s="332"/>
      <c r="C25" s="333"/>
      <c r="D25" s="323"/>
      <c r="E25" s="323"/>
      <c r="F25" s="323"/>
      <c r="G25" s="323"/>
      <c r="H25" s="323"/>
      <c r="I25" s="323"/>
      <c r="J25" s="324"/>
      <c r="K25" s="325"/>
      <c r="L25" s="325"/>
      <c r="M25" s="325"/>
      <c r="N25" s="325"/>
      <c r="O25" s="326"/>
      <c r="P25" s="323"/>
      <c r="Q25" s="323"/>
      <c r="R25" s="323"/>
      <c r="S25" s="323"/>
      <c r="T25" s="323"/>
      <c r="U25" s="323"/>
      <c r="V25" s="324"/>
      <c r="W25" s="325"/>
      <c r="X25" s="325"/>
      <c r="Y25" s="325"/>
      <c r="Z25" s="325"/>
      <c r="AA25" s="326"/>
      <c r="AB25" s="323"/>
      <c r="AC25" s="323"/>
      <c r="AD25" s="323"/>
      <c r="AE25" s="323"/>
      <c r="AF25" s="323"/>
      <c r="AG25" s="323"/>
      <c r="AH25" s="324"/>
      <c r="AI25" s="325"/>
      <c r="AJ25" s="325"/>
      <c r="AK25" s="325"/>
      <c r="AL25" s="325"/>
      <c r="AM25" s="326"/>
      <c r="AN25" s="324"/>
      <c r="AO25" s="325"/>
      <c r="AP25" s="325"/>
      <c r="AQ25" s="325"/>
      <c r="AR25" s="325"/>
      <c r="AS25" s="325"/>
      <c r="AT25" s="374">
        <v>0.58333333333333304</v>
      </c>
      <c r="AU25" s="375"/>
      <c r="AV25" s="376"/>
      <c r="AW25" s="391"/>
      <c r="AX25" s="392"/>
      <c r="AY25" s="392"/>
      <c r="AZ25" s="392"/>
      <c r="BA25" s="392"/>
      <c r="BB25" s="392"/>
      <c r="BC25" s="392"/>
      <c r="BD25" s="392"/>
      <c r="BE25" s="392"/>
      <c r="BF25" s="392"/>
      <c r="BG25" s="392"/>
      <c r="BH25" s="392"/>
      <c r="BI25" s="392"/>
      <c r="BJ25" s="392"/>
      <c r="BK25" s="393"/>
    </row>
    <row r="26" spans="1:63" s="94" customFormat="1" ht="8.25" customHeight="1" x14ac:dyDescent="0.15">
      <c r="A26" s="334"/>
      <c r="B26" s="332"/>
      <c r="C26" s="333"/>
      <c r="D26" s="323"/>
      <c r="E26" s="323"/>
      <c r="F26" s="323"/>
      <c r="G26" s="323"/>
      <c r="H26" s="323"/>
      <c r="I26" s="323"/>
      <c r="J26" s="324"/>
      <c r="K26" s="325"/>
      <c r="L26" s="325"/>
      <c r="M26" s="325"/>
      <c r="N26" s="325"/>
      <c r="O26" s="326"/>
      <c r="P26" s="323"/>
      <c r="Q26" s="323"/>
      <c r="R26" s="323"/>
      <c r="S26" s="323"/>
      <c r="T26" s="323"/>
      <c r="U26" s="323"/>
      <c r="V26" s="324"/>
      <c r="W26" s="325"/>
      <c r="X26" s="325"/>
      <c r="Y26" s="325"/>
      <c r="Z26" s="325"/>
      <c r="AA26" s="326"/>
      <c r="AB26" s="323"/>
      <c r="AC26" s="323"/>
      <c r="AD26" s="323"/>
      <c r="AE26" s="323"/>
      <c r="AF26" s="323"/>
      <c r="AG26" s="323"/>
      <c r="AH26" s="324"/>
      <c r="AI26" s="325"/>
      <c r="AJ26" s="325"/>
      <c r="AK26" s="325"/>
      <c r="AL26" s="325"/>
      <c r="AM26" s="326"/>
      <c r="AN26" s="324"/>
      <c r="AO26" s="325"/>
      <c r="AP26" s="325"/>
      <c r="AQ26" s="325"/>
      <c r="AR26" s="325"/>
      <c r="AS26" s="325"/>
      <c r="AT26" s="377"/>
      <c r="AU26" s="375"/>
      <c r="AV26" s="376"/>
      <c r="AW26" s="391"/>
      <c r="AX26" s="392"/>
      <c r="AY26" s="392"/>
      <c r="AZ26" s="392"/>
      <c r="BA26" s="392"/>
      <c r="BB26" s="392"/>
      <c r="BC26" s="392"/>
      <c r="BD26" s="392"/>
      <c r="BE26" s="392"/>
      <c r="BF26" s="392"/>
      <c r="BG26" s="392"/>
      <c r="BH26" s="392"/>
      <c r="BI26" s="392"/>
      <c r="BJ26" s="392"/>
      <c r="BK26" s="393"/>
    </row>
    <row r="27" spans="1:63" s="94" customFormat="1" ht="8.25" customHeight="1" x14ac:dyDescent="0.15">
      <c r="A27" s="334"/>
      <c r="B27" s="332"/>
      <c r="C27" s="333"/>
      <c r="D27" s="321"/>
      <c r="E27" s="322"/>
      <c r="F27" s="322"/>
      <c r="G27" s="322"/>
      <c r="H27" s="322"/>
      <c r="I27" s="322"/>
      <c r="J27" s="321"/>
      <c r="K27" s="322"/>
      <c r="L27" s="322"/>
      <c r="M27" s="322"/>
      <c r="N27" s="322"/>
      <c r="O27" s="330"/>
      <c r="P27" s="322"/>
      <c r="Q27" s="322"/>
      <c r="R27" s="322"/>
      <c r="S27" s="322"/>
      <c r="T27" s="322"/>
      <c r="U27" s="322"/>
      <c r="V27" s="321"/>
      <c r="W27" s="322"/>
      <c r="X27" s="322"/>
      <c r="Y27" s="322"/>
      <c r="Z27" s="322"/>
      <c r="AA27" s="330"/>
      <c r="AB27" s="322"/>
      <c r="AC27" s="322"/>
      <c r="AD27" s="322"/>
      <c r="AE27" s="322"/>
      <c r="AF27" s="322"/>
      <c r="AG27" s="322"/>
      <c r="AH27" s="321"/>
      <c r="AI27" s="322"/>
      <c r="AJ27" s="322"/>
      <c r="AK27" s="322"/>
      <c r="AL27" s="322"/>
      <c r="AM27" s="330"/>
      <c r="AN27" s="321"/>
      <c r="AO27" s="322"/>
      <c r="AP27" s="322"/>
      <c r="AQ27" s="322"/>
      <c r="AR27" s="322"/>
      <c r="AS27" s="322"/>
      <c r="AT27" s="377"/>
      <c r="AU27" s="375"/>
      <c r="AV27" s="376"/>
      <c r="AW27" s="391"/>
      <c r="AX27" s="392"/>
      <c r="AY27" s="392"/>
      <c r="AZ27" s="392"/>
      <c r="BA27" s="392"/>
      <c r="BB27" s="392"/>
      <c r="BC27" s="392"/>
      <c r="BD27" s="392"/>
      <c r="BE27" s="392"/>
      <c r="BF27" s="392"/>
      <c r="BG27" s="392"/>
      <c r="BH27" s="392"/>
      <c r="BI27" s="392"/>
      <c r="BJ27" s="392"/>
      <c r="BK27" s="393"/>
    </row>
    <row r="28" spans="1:63" s="94" customFormat="1" ht="8.25" customHeight="1" x14ac:dyDescent="0.15">
      <c r="A28" s="334"/>
      <c r="B28" s="332"/>
      <c r="C28" s="333"/>
      <c r="D28" s="324"/>
      <c r="E28" s="325"/>
      <c r="F28" s="325"/>
      <c r="G28" s="325"/>
      <c r="H28" s="325"/>
      <c r="I28" s="325"/>
      <c r="J28" s="324"/>
      <c r="K28" s="325"/>
      <c r="L28" s="325"/>
      <c r="M28" s="325"/>
      <c r="N28" s="325"/>
      <c r="O28" s="326"/>
      <c r="P28" s="325"/>
      <c r="Q28" s="325"/>
      <c r="R28" s="325"/>
      <c r="S28" s="325"/>
      <c r="T28" s="325"/>
      <c r="U28" s="325"/>
      <c r="V28" s="324"/>
      <c r="W28" s="325"/>
      <c r="X28" s="325"/>
      <c r="Y28" s="325"/>
      <c r="Z28" s="325"/>
      <c r="AA28" s="326"/>
      <c r="AB28" s="325"/>
      <c r="AC28" s="325"/>
      <c r="AD28" s="325"/>
      <c r="AE28" s="325"/>
      <c r="AF28" s="325"/>
      <c r="AG28" s="325"/>
      <c r="AH28" s="324"/>
      <c r="AI28" s="325"/>
      <c r="AJ28" s="325"/>
      <c r="AK28" s="325"/>
      <c r="AL28" s="325"/>
      <c r="AM28" s="326"/>
      <c r="AN28" s="324"/>
      <c r="AO28" s="325"/>
      <c r="AP28" s="325"/>
      <c r="AQ28" s="325"/>
      <c r="AR28" s="325"/>
      <c r="AS28" s="325"/>
      <c r="AT28" s="377"/>
      <c r="AU28" s="375"/>
      <c r="AV28" s="376"/>
      <c r="AW28" s="391"/>
      <c r="AX28" s="392"/>
      <c r="AY28" s="392"/>
      <c r="AZ28" s="392"/>
      <c r="BA28" s="392"/>
      <c r="BB28" s="392"/>
      <c r="BC28" s="392"/>
      <c r="BD28" s="392"/>
      <c r="BE28" s="392"/>
      <c r="BF28" s="392"/>
      <c r="BG28" s="392"/>
      <c r="BH28" s="392"/>
      <c r="BI28" s="392"/>
      <c r="BJ28" s="392"/>
      <c r="BK28" s="393"/>
    </row>
    <row r="29" spans="1:63" s="94" customFormat="1" ht="8.25" customHeight="1" x14ac:dyDescent="0.15">
      <c r="A29" s="331">
        <v>0.66666666666666696</v>
      </c>
      <c r="B29" s="332"/>
      <c r="C29" s="333"/>
      <c r="D29" s="324"/>
      <c r="E29" s="325"/>
      <c r="F29" s="325"/>
      <c r="G29" s="325"/>
      <c r="H29" s="325"/>
      <c r="I29" s="325"/>
      <c r="J29" s="324"/>
      <c r="K29" s="325"/>
      <c r="L29" s="325"/>
      <c r="M29" s="325"/>
      <c r="N29" s="325"/>
      <c r="O29" s="326"/>
      <c r="P29" s="325"/>
      <c r="Q29" s="325"/>
      <c r="R29" s="325"/>
      <c r="S29" s="325"/>
      <c r="T29" s="325"/>
      <c r="U29" s="325"/>
      <c r="V29" s="324"/>
      <c r="W29" s="325"/>
      <c r="X29" s="325"/>
      <c r="Y29" s="325"/>
      <c r="Z29" s="325"/>
      <c r="AA29" s="326"/>
      <c r="AB29" s="325"/>
      <c r="AC29" s="325"/>
      <c r="AD29" s="325"/>
      <c r="AE29" s="325"/>
      <c r="AF29" s="325"/>
      <c r="AG29" s="325"/>
      <c r="AH29" s="324"/>
      <c r="AI29" s="325"/>
      <c r="AJ29" s="325"/>
      <c r="AK29" s="325"/>
      <c r="AL29" s="325"/>
      <c r="AM29" s="326"/>
      <c r="AN29" s="324"/>
      <c r="AO29" s="325"/>
      <c r="AP29" s="325"/>
      <c r="AQ29" s="325"/>
      <c r="AR29" s="325"/>
      <c r="AS29" s="325"/>
      <c r="AT29" s="374">
        <v>0.66666666666666696</v>
      </c>
      <c r="AU29" s="375"/>
      <c r="AV29" s="376"/>
      <c r="AW29" s="391"/>
      <c r="AX29" s="392"/>
      <c r="AY29" s="392"/>
      <c r="AZ29" s="392"/>
      <c r="BA29" s="392"/>
      <c r="BB29" s="392"/>
      <c r="BC29" s="392"/>
      <c r="BD29" s="392"/>
      <c r="BE29" s="392"/>
      <c r="BF29" s="392"/>
      <c r="BG29" s="392"/>
      <c r="BH29" s="392"/>
      <c r="BI29" s="392"/>
      <c r="BJ29" s="392"/>
      <c r="BK29" s="393"/>
    </row>
    <row r="30" spans="1:63" s="94" customFormat="1" ht="8.25" customHeight="1" x14ac:dyDescent="0.15">
      <c r="A30" s="334"/>
      <c r="B30" s="332"/>
      <c r="C30" s="333"/>
      <c r="D30" s="327"/>
      <c r="E30" s="328"/>
      <c r="F30" s="328"/>
      <c r="G30" s="328"/>
      <c r="H30" s="328"/>
      <c r="I30" s="328"/>
      <c r="J30" s="327"/>
      <c r="K30" s="328"/>
      <c r="L30" s="328"/>
      <c r="M30" s="328"/>
      <c r="N30" s="328"/>
      <c r="O30" s="329"/>
      <c r="P30" s="328"/>
      <c r="Q30" s="328"/>
      <c r="R30" s="328"/>
      <c r="S30" s="328"/>
      <c r="T30" s="328"/>
      <c r="U30" s="328"/>
      <c r="V30" s="327"/>
      <c r="W30" s="328"/>
      <c r="X30" s="328"/>
      <c r="Y30" s="328"/>
      <c r="Z30" s="328"/>
      <c r="AA30" s="329"/>
      <c r="AB30" s="328"/>
      <c r="AC30" s="328"/>
      <c r="AD30" s="328"/>
      <c r="AE30" s="328"/>
      <c r="AF30" s="328"/>
      <c r="AG30" s="328"/>
      <c r="AH30" s="327"/>
      <c r="AI30" s="328"/>
      <c r="AJ30" s="328"/>
      <c r="AK30" s="328"/>
      <c r="AL30" s="328"/>
      <c r="AM30" s="329"/>
      <c r="AN30" s="327"/>
      <c r="AO30" s="328"/>
      <c r="AP30" s="328"/>
      <c r="AQ30" s="328"/>
      <c r="AR30" s="328"/>
      <c r="AS30" s="328"/>
      <c r="AT30" s="377"/>
      <c r="AU30" s="375"/>
      <c r="AV30" s="376"/>
      <c r="AW30" s="391"/>
      <c r="AX30" s="392"/>
      <c r="AY30" s="392"/>
      <c r="AZ30" s="392"/>
      <c r="BA30" s="392"/>
      <c r="BB30" s="392"/>
      <c r="BC30" s="392"/>
      <c r="BD30" s="392"/>
      <c r="BE30" s="392"/>
      <c r="BF30" s="392"/>
      <c r="BG30" s="392"/>
      <c r="BH30" s="392"/>
      <c r="BI30" s="392"/>
      <c r="BJ30" s="392"/>
      <c r="BK30" s="393"/>
    </row>
    <row r="31" spans="1:63" s="94" customFormat="1" ht="8.25" customHeight="1" x14ac:dyDescent="0.15">
      <c r="A31" s="334"/>
      <c r="B31" s="332"/>
      <c r="C31" s="333"/>
      <c r="D31" s="323"/>
      <c r="E31" s="323"/>
      <c r="F31" s="323"/>
      <c r="G31" s="323"/>
      <c r="H31" s="323"/>
      <c r="I31" s="323"/>
      <c r="J31" s="324"/>
      <c r="K31" s="325"/>
      <c r="L31" s="325"/>
      <c r="M31" s="325"/>
      <c r="N31" s="325"/>
      <c r="O31" s="326"/>
      <c r="P31" s="323"/>
      <c r="Q31" s="323"/>
      <c r="R31" s="323"/>
      <c r="S31" s="323"/>
      <c r="T31" s="323"/>
      <c r="U31" s="323"/>
      <c r="V31" s="324"/>
      <c r="W31" s="325"/>
      <c r="X31" s="325"/>
      <c r="Y31" s="325"/>
      <c r="Z31" s="325"/>
      <c r="AA31" s="326"/>
      <c r="AB31" s="323"/>
      <c r="AC31" s="323"/>
      <c r="AD31" s="323"/>
      <c r="AE31" s="323"/>
      <c r="AF31" s="323"/>
      <c r="AG31" s="323"/>
      <c r="AH31" s="324"/>
      <c r="AI31" s="325"/>
      <c r="AJ31" s="325"/>
      <c r="AK31" s="325"/>
      <c r="AL31" s="325"/>
      <c r="AM31" s="326"/>
      <c r="AN31" s="324"/>
      <c r="AO31" s="325"/>
      <c r="AP31" s="325"/>
      <c r="AQ31" s="325"/>
      <c r="AR31" s="325"/>
      <c r="AS31" s="325"/>
      <c r="AT31" s="377"/>
      <c r="AU31" s="375"/>
      <c r="AV31" s="376"/>
      <c r="AW31" s="394"/>
      <c r="AX31" s="395"/>
      <c r="AY31" s="395"/>
      <c r="AZ31" s="395"/>
      <c r="BA31" s="395"/>
      <c r="BB31" s="395"/>
      <c r="BC31" s="395"/>
      <c r="BD31" s="395"/>
      <c r="BE31" s="395"/>
      <c r="BF31" s="395"/>
      <c r="BG31" s="395"/>
      <c r="BH31" s="395"/>
      <c r="BI31" s="395"/>
      <c r="BJ31" s="395"/>
      <c r="BK31" s="396"/>
    </row>
    <row r="32" spans="1:63" s="94" customFormat="1" ht="8.25" customHeight="1" x14ac:dyDescent="0.15">
      <c r="A32" s="334"/>
      <c r="B32" s="332"/>
      <c r="C32" s="333"/>
      <c r="D32" s="323"/>
      <c r="E32" s="323"/>
      <c r="F32" s="323"/>
      <c r="G32" s="323"/>
      <c r="H32" s="323"/>
      <c r="I32" s="323"/>
      <c r="J32" s="324"/>
      <c r="K32" s="325"/>
      <c r="L32" s="325"/>
      <c r="M32" s="325"/>
      <c r="N32" s="325"/>
      <c r="O32" s="326"/>
      <c r="P32" s="323"/>
      <c r="Q32" s="323"/>
      <c r="R32" s="323"/>
      <c r="S32" s="323"/>
      <c r="T32" s="323"/>
      <c r="U32" s="323"/>
      <c r="V32" s="324"/>
      <c r="W32" s="325"/>
      <c r="X32" s="325"/>
      <c r="Y32" s="325"/>
      <c r="Z32" s="325"/>
      <c r="AA32" s="326"/>
      <c r="AB32" s="323"/>
      <c r="AC32" s="323"/>
      <c r="AD32" s="323"/>
      <c r="AE32" s="323"/>
      <c r="AF32" s="323"/>
      <c r="AG32" s="323"/>
      <c r="AH32" s="324"/>
      <c r="AI32" s="325"/>
      <c r="AJ32" s="325"/>
      <c r="AK32" s="325"/>
      <c r="AL32" s="325"/>
      <c r="AM32" s="326"/>
      <c r="AN32" s="324"/>
      <c r="AO32" s="325"/>
      <c r="AP32" s="325"/>
      <c r="AQ32" s="325"/>
      <c r="AR32" s="325"/>
      <c r="AS32" s="325"/>
      <c r="AT32" s="377"/>
      <c r="AU32" s="375"/>
      <c r="AV32" s="376"/>
      <c r="AW32" s="397" t="str">
        <f>HLOOKUP(基本入力シート!C4,基本入力シート!F2:H22,14,FALSE)</f>
        <v>週単位以外のサービス</v>
      </c>
      <c r="AX32" s="398"/>
      <c r="AY32" s="398"/>
      <c r="AZ32" s="398"/>
      <c r="BA32" s="398"/>
      <c r="BB32" s="398"/>
      <c r="BC32" s="398"/>
      <c r="BD32" s="398"/>
      <c r="BE32" s="398"/>
      <c r="BF32" s="398"/>
      <c r="BG32" s="398"/>
      <c r="BH32" s="398"/>
      <c r="BI32" s="398"/>
      <c r="BJ32" s="398"/>
      <c r="BK32" s="399"/>
    </row>
    <row r="33" spans="1:63" s="94" customFormat="1" ht="8.25" customHeight="1" x14ac:dyDescent="0.15">
      <c r="A33" s="331">
        <v>0.75</v>
      </c>
      <c r="B33" s="332"/>
      <c r="C33" s="333"/>
      <c r="D33" s="323"/>
      <c r="E33" s="323"/>
      <c r="F33" s="323"/>
      <c r="G33" s="323"/>
      <c r="H33" s="323"/>
      <c r="I33" s="323"/>
      <c r="J33" s="324"/>
      <c r="K33" s="325"/>
      <c r="L33" s="325"/>
      <c r="M33" s="325"/>
      <c r="N33" s="325"/>
      <c r="O33" s="326"/>
      <c r="P33" s="323"/>
      <c r="Q33" s="323"/>
      <c r="R33" s="323"/>
      <c r="S33" s="323"/>
      <c r="T33" s="323"/>
      <c r="U33" s="323"/>
      <c r="V33" s="324"/>
      <c r="W33" s="325"/>
      <c r="X33" s="325"/>
      <c r="Y33" s="325"/>
      <c r="Z33" s="325"/>
      <c r="AA33" s="326"/>
      <c r="AB33" s="323"/>
      <c r="AC33" s="323"/>
      <c r="AD33" s="323"/>
      <c r="AE33" s="323"/>
      <c r="AF33" s="323"/>
      <c r="AG33" s="323"/>
      <c r="AH33" s="324"/>
      <c r="AI33" s="325"/>
      <c r="AJ33" s="325"/>
      <c r="AK33" s="325"/>
      <c r="AL33" s="325"/>
      <c r="AM33" s="326"/>
      <c r="AN33" s="324"/>
      <c r="AO33" s="325"/>
      <c r="AP33" s="325"/>
      <c r="AQ33" s="325"/>
      <c r="AR33" s="325"/>
      <c r="AS33" s="325"/>
      <c r="AT33" s="374">
        <v>0.75</v>
      </c>
      <c r="AU33" s="375"/>
      <c r="AV33" s="376"/>
      <c r="AW33" s="400"/>
      <c r="AX33" s="401"/>
      <c r="AY33" s="401"/>
      <c r="AZ33" s="401"/>
      <c r="BA33" s="401"/>
      <c r="BB33" s="401"/>
      <c r="BC33" s="401"/>
      <c r="BD33" s="401"/>
      <c r="BE33" s="401"/>
      <c r="BF33" s="401"/>
      <c r="BG33" s="401"/>
      <c r="BH33" s="401"/>
      <c r="BI33" s="401"/>
      <c r="BJ33" s="401"/>
      <c r="BK33" s="402"/>
    </row>
    <row r="34" spans="1:63" s="94" customFormat="1" ht="8.25" customHeight="1" x14ac:dyDescent="0.15">
      <c r="A34" s="334"/>
      <c r="B34" s="332"/>
      <c r="C34" s="333"/>
      <c r="D34" s="323"/>
      <c r="E34" s="323"/>
      <c r="F34" s="323"/>
      <c r="G34" s="323"/>
      <c r="H34" s="323"/>
      <c r="I34" s="323"/>
      <c r="J34" s="324"/>
      <c r="K34" s="325"/>
      <c r="L34" s="325"/>
      <c r="M34" s="325"/>
      <c r="N34" s="325"/>
      <c r="O34" s="326"/>
      <c r="P34" s="323"/>
      <c r="Q34" s="323"/>
      <c r="R34" s="323"/>
      <c r="S34" s="323"/>
      <c r="T34" s="323"/>
      <c r="U34" s="323"/>
      <c r="V34" s="324"/>
      <c r="W34" s="325"/>
      <c r="X34" s="325"/>
      <c r="Y34" s="325"/>
      <c r="Z34" s="325"/>
      <c r="AA34" s="326"/>
      <c r="AB34" s="323"/>
      <c r="AC34" s="323"/>
      <c r="AD34" s="323"/>
      <c r="AE34" s="323"/>
      <c r="AF34" s="323"/>
      <c r="AG34" s="323"/>
      <c r="AH34" s="324"/>
      <c r="AI34" s="325"/>
      <c r="AJ34" s="325"/>
      <c r="AK34" s="325"/>
      <c r="AL34" s="325"/>
      <c r="AM34" s="326"/>
      <c r="AN34" s="324"/>
      <c r="AO34" s="325"/>
      <c r="AP34" s="325"/>
      <c r="AQ34" s="325"/>
      <c r="AR34" s="325"/>
      <c r="AS34" s="325"/>
      <c r="AT34" s="377"/>
      <c r="AU34" s="375"/>
      <c r="AV34" s="376"/>
      <c r="AW34" s="388"/>
      <c r="AX34" s="389"/>
      <c r="AY34" s="389"/>
      <c r="AZ34" s="389"/>
      <c r="BA34" s="389"/>
      <c r="BB34" s="389"/>
      <c r="BC34" s="389"/>
      <c r="BD34" s="389"/>
      <c r="BE34" s="389"/>
      <c r="BF34" s="389"/>
      <c r="BG34" s="389"/>
      <c r="BH34" s="389"/>
      <c r="BI34" s="389"/>
      <c r="BJ34" s="389"/>
      <c r="BK34" s="390"/>
    </row>
    <row r="35" spans="1:63" s="94" customFormat="1" ht="8.25" customHeight="1" x14ac:dyDescent="0.15">
      <c r="A35" s="334"/>
      <c r="B35" s="332"/>
      <c r="C35" s="333"/>
      <c r="D35" s="321"/>
      <c r="E35" s="322"/>
      <c r="F35" s="322"/>
      <c r="G35" s="322"/>
      <c r="H35" s="322"/>
      <c r="I35" s="322"/>
      <c r="J35" s="321"/>
      <c r="K35" s="322"/>
      <c r="L35" s="322"/>
      <c r="M35" s="322"/>
      <c r="N35" s="322"/>
      <c r="O35" s="330"/>
      <c r="P35" s="322"/>
      <c r="Q35" s="322"/>
      <c r="R35" s="322"/>
      <c r="S35" s="322"/>
      <c r="T35" s="322"/>
      <c r="U35" s="322"/>
      <c r="V35" s="321"/>
      <c r="W35" s="322"/>
      <c r="X35" s="322"/>
      <c r="Y35" s="322"/>
      <c r="Z35" s="322"/>
      <c r="AA35" s="330"/>
      <c r="AB35" s="322"/>
      <c r="AC35" s="322"/>
      <c r="AD35" s="322"/>
      <c r="AE35" s="322"/>
      <c r="AF35" s="322"/>
      <c r="AG35" s="322"/>
      <c r="AH35" s="321"/>
      <c r="AI35" s="322"/>
      <c r="AJ35" s="322"/>
      <c r="AK35" s="322"/>
      <c r="AL35" s="322"/>
      <c r="AM35" s="330"/>
      <c r="AN35" s="321"/>
      <c r="AO35" s="322"/>
      <c r="AP35" s="322"/>
      <c r="AQ35" s="322"/>
      <c r="AR35" s="322"/>
      <c r="AS35" s="322"/>
      <c r="AT35" s="377"/>
      <c r="AU35" s="375"/>
      <c r="AV35" s="376"/>
      <c r="AW35" s="391"/>
      <c r="AX35" s="392"/>
      <c r="AY35" s="392"/>
      <c r="AZ35" s="392"/>
      <c r="BA35" s="392"/>
      <c r="BB35" s="392"/>
      <c r="BC35" s="392"/>
      <c r="BD35" s="392"/>
      <c r="BE35" s="392"/>
      <c r="BF35" s="392"/>
      <c r="BG35" s="392"/>
      <c r="BH35" s="392"/>
      <c r="BI35" s="392"/>
      <c r="BJ35" s="392"/>
      <c r="BK35" s="393"/>
    </row>
    <row r="36" spans="1:63" s="94" customFormat="1" ht="8.25" customHeight="1" x14ac:dyDescent="0.15">
      <c r="A36" s="334"/>
      <c r="B36" s="332"/>
      <c r="C36" s="333"/>
      <c r="D36" s="324"/>
      <c r="E36" s="325"/>
      <c r="F36" s="325"/>
      <c r="G36" s="325"/>
      <c r="H36" s="325"/>
      <c r="I36" s="325"/>
      <c r="J36" s="324"/>
      <c r="K36" s="325"/>
      <c r="L36" s="325"/>
      <c r="M36" s="325"/>
      <c r="N36" s="325"/>
      <c r="O36" s="326"/>
      <c r="P36" s="325"/>
      <c r="Q36" s="325"/>
      <c r="R36" s="325"/>
      <c r="S36" s="325"/>
      <c r="T36" s="325"/>
      <c r="U36" s="325"/>
      <c r="V36" s="324"/>
      <c r="W36" s="325"/>
      <c r="X36" s="325"/>
      <c r="Y36" s="325"/>
      <c r="Z36" s="325"/>
      <c r="AA36" s="326"/>
      <c r="AB36" s="325"/>
      <c r="AC36" s="325"/>
      <c r="AD36" s="325"/>
      <c r="AE36" s="325"/>
      <c r="AF36" s="325"/>
      <c r="AG36" s="325"/>
      <c r="AH36" s="324"/>
      <c r="AI36" s="325"/>
      <c r="AJ36" s="325"/>
      <c r="AK36" s="325"/>
      <c r="AL36" s="325"/>
      <c r="AM36" s="326"/>
      <c r="AN36" s="324"/>
      <c r="AO36" s="325"/>
      <c r="AP36" s="325"/>
      <c r="AQ36" s="325"/>
      <c r="AR36" s="325"/>
      <c r="AS36" s="325"/>
      <c r="AT36" s="377"/>
      <c r="AU36" s="375"/>
      <c r="AV36" s="376"/>
      <c r="AW36" s="391"/>
      <c r="AX36" s="392"/>
      <c r="AY36" s="392"/>
      <c r="AZ36" s="392"/>
      <c r="BA36" s="392"/>
      <c r="BB36" s="392"/>
      <c r="BC36" s="392"/>
      <c r="BD36" s="392"/>
      <c r="BE36" s="392"/>
      <c r="BF36" s="392"/>
      <c r="BG36" s="392"/>
      <c r="BH36" s="392"/>
      <c r="BI36" s="392"/>
      <c r="BJ36" s="392"/>
      <c r="BK36" s="393"/>
    </row>
    <row r="37" spans="1:63" s="94" customFormat="1" ht="8.25" customHeight="1" x14ac:dyDescent="0.15">
      <c r="A37" s="331">
        <v>0.83333333333333304</v>
      </c>
      <c r="B37" s="332"/>
      <c r="C37" s="333"/>
      <c r="D37" s="324"/>
      <c r="E37" s="325"/>
      <c r="F37" s="325"/>
      <c r="G37" s="325"/>
      <c r="H37" s="325"/>
      <c r="I37" s="325"/>
      <c r="J37" s="324"/>
      <c r="K37" s="325"/>
      <c r="L37" s="325"/>
      <c r="M37" s="325"/>
      <c r="N37" s="325"/>
      <c r="O37" s="326"/>
      <c r="P37" s="325"/>
      <c r="Q37" s="325"/>
      <c r="R37" s="325"/>
      <c r="S37" s="325"/>
      <c r="T37" s="325"/>
      <c r="U37" s="325"/>
      <c r="V37" s="324"/>
      <c r="W37" s="325"/>
      <c r="X37" s="325"/>
      <c r="Y37" s="325"/>
      <c r="Z37" s="325"/>
      <c r="AA37" s="326"/>
      <c r="AB37" s="325"/>
      <c r="AC37" s="325"/>
      <c r="AD37" s="325"/>
      <c r="AE37" s="325"/>
      <c r="AF37" s="325"/>
      <c r="AG37" s="325"/>
      <c r="AH37" s="324"/>
      <c r="AI37" s="325"/>
      <c r="AJ37" s="325"/>
      <c r="AK37" s="325"/>
      <c r="AL37" s="325"/>
      <c r="AM37" s="326"/>
      <c r="AN37" s="324"/>
      <c r="AO37" s="325"/>
      <c r="AP37" s="325"/>
      <c r="AQ37" s="325"/>
      <c r="AR37" s="325"/>
      <c r="AS37" s="325"/>
      <c r="AT37" s="374">
        <v>0.83333333333333304</v>
      </c>
      <c r="AU37" s="375"/>
      <c r="AV37" s="376"/>
      <c r="AW37" s="391"/>
      <c r="AX37" s="392"/>
      <c r="AY37" s="392"/>
      <c r="AZ37" s="392"/>
      <c r="BA37" s="392"/>
      <c r="BB37" s="392"/>
      <c r="BC37" s="392"/>
      <c r="BD37" s="392"/>
      <c r="BE37" s="392"/>
      <c r="BF37" s="392"/>
      <c r="BG37" s="392"/>
      <c r="BH37" s="392"/>
      <c r="BI37" s="392"/>
      <c r="BJ37" s="392"/>
      <c r="BK37" s="393"/>
    </row>
    <row r="38" spans="1:63" s="94" customFormat="1" ht="8.25" customHeight="1" x14ac:dyDescent="0.15">
      <c r="A38" s="334"/>
      <c r="B38" s="332"/>
      <c r="C38" s="333"/>
      <c r="D38" s="327"/>
      <c r="E38" s="328"/>
      <c r="F38" s="328"/>
      <c r="G38" s="328"/>
      <c r="H38" s="328"/>
      <c r="I38" s="328"/>
      <c r="J38" s="327"/>
      <c r="K38" s="328"/>
      <c r="L38" s="328"/>
      <c r="M38" s="328"/>
      <c r="N38" s="328"/>
      <c r="O38" s="329"/>
      <c r="P38" s="328"/>
      <c r="Q38" s="328"/>
      <c r="R38" s="328"/>
      <c r="S38" s="328"/>
      <c r="T38" s="328"/>
      <c r="U38" s="328"/>
      <c r="V38" s="327"/>
      <c r="W38" s="328"/>
      <c r="X38" s="328"/>
      <c r="Y38" s="328"/>
      <c r="Z38" s="328"/>
      <c r="AA38" s="329"/>
      <c r="AB38" s="328"/>
      <c r="AC38" s="328"/>
      <c r="AD38" s="328"/>
      <c r="AE38" s="328"/>
      <c r="AF38" s="328"/>
      <c r="AG38" s="328"/>
      <c r="AH38" s="327"/>
      <c r="AI38" s="328"/>
      <c r="AJ38" s="328"/>
      <c r="AK38" s="328"/>
      <c r="AL38" s="328"/>
      <c r="AM38" s="329"/>
      <c r="AN38" s="327"/>
      <c r="AO38" s="328"/>
      <c r="AP38" s="328"/>
      <c r="AQ38" s="328"/>
      <c r="AR38" s="328"/>
      <c r="AS38" s="328"/>
      <c r="AT38" s="377"/>
      <c r="AU38" s="375"/>
      <c r="AV38" s="376"/>
      <c r="AW38" s="391"/>
      <c r="AX38" s="392"/>
      <c r="AY38" s="392"/>
      <c r="AZ38" s="392"/>
      <c r="BA38" s="392"/>
      <c r="BB38" s="392"/>
      <c r="BC38" s="392"/>
      <c r="BD38" s="392"/>
      <c r="BE38" s="392"/>
      <c r="BF38" s="392"/>
      <c r="BG38" s="392"/>
      <c r="BH38" s="392"/>
      <c r="BI38" s="392"/>
      <c r="BJ38" s="392"/>
      <c r="BK38" s="393"/>
    </row>
    <row r="39" spans="1:63" s="94" customFormat="1" ht="8.25" customHeight="1" x14ac:dyDescent="0.15">
      <c r="A39" s="334"/>
      <c r="B39" s="332"/>
      <c r="C39" s="333"/>
      <c r="D39" s="323"/>
      <c r="E39" s="323"/>
      <c r="F39" s="323"/>
      <c r="G39" s="323"/>
      <c r="H39" s="323"/>
      <c r="I39" s="323"/>
      <c r="J39" s="324"/>
      <c r="K39" s="325"/>
      <c r="L39" s="325"/>
      <c r="M39" s="325"/>
      <c r="N39" s="325"/>
      <c r="O39" s="326"/>
      <c r="P39" s="323"/>
      <c r="Q39" s="323"/>
      <c r="R39" s="323"/>
      <c r="S39" s="323"/>
      <c r="T39" s="323"/>
      <c r="U39" s="323"/>
      <c r="V39" s="324"/>
      <c r="W39" s="325"/>
      <c r="X39" s="325"/>
      <c r="Y39" s="325"/>
      <c r="Z39" s="325"/>
      <c r="AA39" s="326"/>
      <c r="AB39" s="323"/>
      <c r="AC39" s="323"/>
      <c r="AD39" s="323"/>
      <c r="AE39" s="323"/>
      <c r="AF39" s="323"/>
      <c r="AG39" s="323"/>
      <c r="AH39" s="324"/>
      <c r="AI39" s="325"/>
      <c r="AJ39" s="325"/>
      <c r="AK39" s="325"/>
      <c r="AL39" s="325"/>
      <c r="AM39" s="326"/>
      <c r="AN39" s="324"/>
      <c r="AO39" s="325"/>
      <c r="AP39" s="325"/>
      <c r="AQ39" s="325"/>
      <c r="AR39" s="325"/>
      <c r="AS39" s="325"/>
      <c r="AT39" s="377"/>
      <c r="AU39" s="375"/>
      <c r="AV39" s="376"/>
      <c r="AW39" s="391"/>
      <c r="AX39" s="392"/>
      <c r="AY39" s="392"/>
      <c r="AZ39" s="392"/>
      <c r="BA39" s="392"/>
      <c r="BB39" s="392"/>
      <c r="BC39" s="392"/>
      <c r="BD39" s="392"/>
      <c r="BE39" s="392"/>
      <c r="BF39" s="392"/>
      <c r="BG39" s="392"/>
      <c r="BH39" s="392"/>
      <c r="BI39" s="392"/>
      <c r="BJ39" s="392"/>
      <c r="BK39" s="393"/>
    </row>
    <row r="40" spans="1:63" s="94" customFormat="1" ht="8.25" customHeight="1" x14ac:dyDescent="0.15">
      <c r="A40" s="334"/>
      <c r="B40" s="332"/>
      <c r="C40" s="333"/>
      <c r="D40" s="323"/>
      <c r="E40" s="323"/>
      <c r="F40" s="323"/>
      <c r="G40" s="323"/>
      <c r="H40" s="323"/>
      <c r="I40" s="323"/>
      <c r="J40" s="324"/>
      <c r="K40" s="325"/>
      <c r="L40" s="325"/>
      <c r="M40" s="325"/>
      <c r="N40" s="325"/>
      <c r="O40" s="326"/>
      <c r="P40" s="323"/>
      <c r="Q40" s="323"/>
      <c r="R40" s="323"/>
      <c r="S40" s="323"/>
      <c r="T40" s="323"/>
      <c r="U40" s="323"/>
      <c r="V40" s="324"/>
      <c r="W40" s="325"/>
      <c r="X40" s="325"/>
      <c r="Y40" s="325"/>
      <c r="Z40" s="325"/>
      <c r="AA40" s="326"/>
      <c r="AB40" s="323"/>
      <c r="AC40" s="323"/>
      <c r="AD40" s="323"/>
      <c r="AE40" s="323"/>
      <c r="AF40" s="323"/>
      <c r="AG40" s="323"/>
      <c r="AH40" s="324"/>
      <c r="AI40" s="325"/>
      <c r="AJ40" s="325"/>
      <c r="AK40" s="325"/>
      <c r="AL40" s="325"/>
      <c r="AM40" s="326"/>
      <c r="AN40" s="324"/>
      <c r="AO40" s="325"/>
      <c r="AP40" s="325"/>
      <c r="AQ40" s="325"/>
      <c r="AR40" s="325"/>
      <c r="AS40" s="325"/>
      <c r="AT40" s="377"/>
      <c r="AU40" s="375"/>
      <c r="AV40" s="376"/>
      <c r="AW40" s="391"/>
      <c r="AX40" s="392"/>
      <c r="AY40" s="392"/>
      <c r="AZ40" s="392"/>
      <c r="BA40" s="392"/>
      <c r="BB40" s="392"/>
      <c r="BC40" s="392"/>
      <c r="BD40" s="392"/>
      <c r="BE40" s="392"/>
      <c r="BF40" s="392"/>
      <c r="BG40" s="392"/>
      <c r="BH40" s="392"/>
      <c r="BI40" s="392"/>
      <c r="BJ40" s="392"/>
      <c r="BK40" s="393"/>
    </row>
    <row r="41" spans="1:63" s="94" customFormat="1" ht="8.25" customHeight="1" x14ac:dyDescent="0.15">
      <c r="A41" s="331">
        <v>0.91666666666666696</v>
      </c>
      <c r="B41" s="332"/>
      <c r="C41" s="333"/>
      <c r="D41" s="323"/>
      <c r="E41" s="323"/>
      <c r="F41" s="323"/>
      <c r="G41" s="323"/>
      <c r="H41" s="323"/>
      <c r="I41" s="323"/>
      <c r="J41" s="324"/>
      <c r="K41" s="325"/>
      <c r="L41" s="325"/>
      <c r="M41" s="325"/>
      <c r="N41" s="325"/>
      <c r="O41" s="326"/>
      <c r="P41" s="323"/>
      <c r="Q41" s="323"/>
      <c r="R41" s="323"/>
      <c r="S41" s="323"/>
      <c r="T41" s="323"/>
      <c r="U41" s="323"/>
      <c r="V41" s="324"/>
      <c r="W41" s="325"/>
      <c r="X41" s="325"/>
      <c r="Y41" s="325"/>
      <c r="Z41" s="325"/>
      <c r="AA41" s="326"/>
      <c r="AB41" s="323"/>
      <c r="AC41" s="323"/>
      <c r="AD41" s="323"/>
      <c r="AE41" s="323"/>
      <c r="AF41" s="323"/>
      <c r="AG41" s="323"/>
      <c r="AH41" s="324"/>
      <c r="AI41" s="325"/>
      <c r="AJ41" s="325"/>
      <c r="AK41" s="325"/>
      <c r="AL41" s="325"/>
      <c r="AM41" s="326"/>
      <c r="AN41" s="324"/>
      <c r="AO41" s="325"/>
      <c r="AP41" s="325"/>
      <c r="AQ41" s="325"/>
      <c r="AR41" s="325"/>
      <c r="AS41" s="325"/>
      <c r="AT41" s="374">
        <v>0.91666666666666696</v>
      </c>
      <c r="AU41" s="375"/>
      <c r="AV41" s="376"/>
      <c r="AW41" s="391"/>
      <c r="AX41" s="392"/>
      <c r="AY41" s="392"/>
      <c r="AZ41" s="392"/>
      <c r="BA41" s="392"/>
      <c r="BB41" s="392"/>
      <c r="BC41" s="392"/>
      <c r="BD41" s="392"/>
      <c r="BE41" s="392"/>
      <c r="BF41" s="392"/>
      <c r="BG41" s="392"/>
      <c r="BH41" s="392"/>
      <c r="BI41" s="392"/>
      <c r="BJ41" s="392"/>
      <c r="BK41" s="393"/>
    </row>
    <row r="42" spans="1:63" s="94" customFormat="1" ht="8.25" customHeight="1" x14ac:dyDescent="0.15">
      <c r="A42" s="334"/>
      <c r="B42" s="332"/>
      <c r="C42" s="333"/>
      <c r="D42" s="323"/>
      <c r="E42" s="323"/>
      <c r="F42" s="323"/>
      <c r="G42" s="323"/>
      <c r="H42" s="323"/>
      <c r="I42" s="323"/>
      <c r="J42" s="324"/>
      <c r="K42" s="325"/>
      <c r="L42" s="325"/>
      <c r="M42" s="325"/>
      <c r="N42" s="325"/>
      <c r="O42" s="326"/>
      <c r="P42" s="323"/>
      <c r="Q42" s="323"/>
      <c r="R42" s="323"/>
      <c r="S42" s="323"/>
      <c r="T42" s="323"/>
      <c r="U42" s="323"/>
      <c r="V42" s="324"/>
      <c r="W42" s="325"/>
      <c r="X42" s="325"/>
      <c r="Y42" s="325"/>
      <c r="Z42" s="325"/>
      <c r="AA42" s="326"/>
      <c r="AB42" s="323"/>
      <c r="AC42" s="323"/>
      <c r="AD42" s="323"/>
      <c r="AE42" s="323"/>
      <c r="AF42" s="323"/>
      <c r="AG42" s="323"/>
      <c r="AH42" s="324"/>
      <c r="AI42" s="325"/>
      <c r="AJ42" s="325"/>
      <c r="AK42" s="325"/>
      <c r="AL42" s="325"/>
      <c r="AM42" s="326"/>
      <c r="AN42" s="324"/>
      <c r="AO42" s="325"/>
      <c r="AP42" s="325"/>
      <c r="AQ42" s="325"/>
      <c r="AR42" s="325"/>
      <c r="AS42" s="325"/>
      <c r="AT42" s="377"/>
      <c r="AU42" s="375"/>
      <c r="AV42" s="376"/>
      <c r="AW42" s="391"/>
      <c r="AX42" s="392"/>
      <c r="AY42" s="392"/>
      <c r="AZ42" s="392"/>
      <c r="BA42" s="392"/>
      <c r="BB42" s="392"/>
      <c r="BC42" s="392"/>
      <c r="BD42" s="392"/>
      <c r="BE42" s="392"/>
      <c r="BF42" s="392"/>
      <c r="BG42" s="392"/>
      <c r="BH42" s="392"/>
      <c r="BI42" s="392"/>
      <c r="BJ42" s="392"/>
      <c r="BK42" s="393"/>
    </row>
    <row r="43" spans="1:63" s="94" customFormat="1" ht="8.25" customHeight="1" x14ac:dyDescent="0.15">
      <c r="A43" s="334"/>
      <c r="B43" s="332"/>
      <c r="C43" s="333"/>
      <c r="D43" s="321"/>
      <c r="E43" s="322"/>
      <c r="F43" s="322"/>
      <c r="G43" s="322"/>
      <c r="H43" s="322"/>
      <c r="I43" s="322"/>
      <c r="J43" s="321"/>
      <c r="K43" s="322"/>
      <c r="L43" s="322"/>
      <c r="M43" s="322"/>
      <c r="N43" s="322"/>
      <c r="O43" s="330"/>
      <c r="P43" s="322"/>
      <c r="Q43" s="322"/>
      <c r="R43" s="322"/>
      <c r="S43" s="322"/>
      <c r="T43" s="322"/>
      <c r="U43" s="322"/>
      <c r="V43" s="321"/>
      <c r="W43" s="322"/>
      <c r="X43" s="322"/>
      <c r="Y43" s="322"/>
      <c r="Z43" s="322"/>
      <c r="AA43" s="330"/>
      <c r="AB43" s="322"/>
      <c r="AC43" s="322"/>
      <c r="AD43" s="322"/>
      <c r="AE43" s="322"/>
      <c r="AF43" s="322"/>
      <c r="AG43" s="322"/>
      <c r="AH43" s="321"/>
      <c r="AI43" s="322"/>
      <c r="AJ43" s="322"/>
      <c r="AK43" s="322"/>
      <c r="AL43" s="322"/>
      <c r="AM43" s="330"/>
      <c r="AN43" s="321"/>
      <c r="AO43" s="322"/>
      <c r="AP43" s="322"/>
      <c r="AQ43" s="322"/>
      <c r="AR43" s="322"/>
      <c r="AS43" s="322"/>
      <c r="AT43" s="377"/>
      <c r="AU43" s="375"/>
      <c r="AV43" s="376"/>
      <c r="AW43" s="391"/>
      <c r="AX43" s="392"/>
      <c r="AY43" s="392"/>
      <c r="AZ43" s="392"/>
      <c r="BA43" s="392"/>
      <c r="BB43" s="392"/>
      <c r="BC43" s="392"/>
      <c r="BD43" s="392"/>
      <c r="BE43" s="392"/>
      <c r="BF43" s="392"/>
      <c r="BG43" s="392"/>
      <c r="BH43" s="392"/>
      <c r="BI43" s="392"/>
      <c r="BJ43" s="392"/>
      <c r="BK43" s="393"/>
    </row>
    <row r="44" spans="1:63" s="94" customFormat="1" ht="8.25" customHeight="1" x14ac:dyDescent="0.15">
      <c r="A44" s="334"/>
      <c r="B44" s="332"/>
      <c r="C44" s="333"/>
      <c r="D44" s="324"/>
      <c r="E44" s="325"/>
      <c r="F44" s="325"/>
      <c r="G44" s="325"/>
      <c r="H44" s="325"/>
      <c r="I44" s="325"/>
      <c r="J44" s="324"/>
      <c r="K44" s="325"/>
      <c r="L44" s="325"/>
      <c r="M44" s="325"/>
      <c r="N44" s="325"/>
      <c r="O44" s="326"/>
      <c r="P44" s="325"/>
      <c r="Q44" s="325"/>
      <c r="R44" s="325"/>
      <c r="S44" s="325"/>
      <c r="T44" s="325"/>
      <c r="U44" s="325"/>
      <c r="V44" s="324"/>
      <c r="W44" s="325"/>
      <c r="X44" s="325"/>
      <c r="Y44" s="325"/>
      <c r="Z44" s="325"/>
      <c r="AA44" s="326"/>
      <c r="AB44" s="325"/>
      <c r="AC44" s="325"/>
      <c r="AD44" s="325"/>
      <c r="AE44" s="325"/>
      <c r="AF44" s="325"/>
      <c r="AG44" s="325"/>
      <c r="AH44" s="324"/>
      <c r="AI44" s="325"/>
      <c r="AJ44" s="325"/>
      <c r="AK44" s="325"/>
      <c r="AL44" s="325"/>
      <c r="AM44" s="326"/>
      <c r="AN44" s="324"/>
      <c r="AO44" s="325"/>
      <c r="AP44" s="325"/>
      <c r="AQ44" s="325"/>
      <c r="AR44" s="325"/>
      <c r="AS44" s="325"/>
      <c r="AT44" s="377"/>
      <c r="AU44" s="375"/>
      <c r="AV44" s="376"/>
      <c r="AW44" s="391"/>
      <c r="AX44" s="392"/>
      <c r="AY44" s="392"/>
      <c r="AZ44" s="392"/>
      <c r="BA44" s="392"/>
      <c r="BB44" s="392"/>
      <c r="BC44" s="392"/>
      <c r="BD44" s="392"/>
      <c r="BE44" s="392"/>
      <c r="BF44" s="392"/>
      <c r="BG44" s="392"/>
      <c r="BH44" s="392"/>
      <c r="BI44" s="392"/>
      <c r="BJ44" s="392"/>
      <c r="BK44" s="393"/>
    </row>
    <row r="45" spans="1:63" s="94" customFormat="1" ht="8.25" customHeight="1" x14ac:dyDescent="0.15">
      <c r="A45" s="331">
        <v>1</v>
      </c>
      <c r="B45" s="332"/>
      <c r="C45" s="333"/>
      <c r="D45" s="324"/>
      <c r="E45" s="325"/>
      <c r="F45" s="325"/>
      <c r="G45" s="325"/>
      <c r="H45" s="325"/>
      <c r="I45" s="325"/>
      <c r="J45" s="324"/>
      <c r="K45" s="325"/>
      <c r="L45" s="325"/>
      <c r="M45" s="325"/>
      <c r="N45" s="325"/>
      <c r="O45" s="326"/>
      <c r="P45" s="325"/>
      <c r="Q45" s="325"/>
      <c r="R45" s="325"/>
      <c r="S45" s="325"/>
      <c r="T45" s="325"/>
      <c r="U45" s="325"/>
      <c r="V45" s="324"/>
      <c r="W45" s="325"/>
      <c r="X45" s="325"/>
      <c r="Y45" s="325"/>
      <c r="Z45" s="325"/>
      <c r="AA45" s="326"/>
      <c r="AB45" s="325"/>
      <c r="AC45" s="325"/>
      <c r="AD45" s="325"/>
      <c r="AE45" s="325"/>
      <c r="AF45" s="325"/>
      <c r="AG45" s="325"/>
      <c r="AH45" s="324"/>
      <c r="AI45" s="325"/>
      <c r="AJ45" s="325"/>
      <c r="AK45" s="325"/>
      <c r="AL45" s="325"/>
      <c r="AM45" s="326"/>
      <c r="AN45" s="324"/>
      <c r="AO45" s="325"/>
      <c r="AP45" s="325"/>
      <c r="AQ45" s="325"/>
      <c r="AR45" s="325"/>
      <c r="AS45" s="325"/>
      <c r="AT45" s="374">
        <v>1</v>
      </c>
      <c r="AU45" s="375"/>
      <c r="AV45" s="376"/>
      <c r="AW45" s="391"/>
      <c r="AX45" s="392"/>
      <c r="AY45" s="392"/>
      <c r="AZ45" s="392"/>
      <c r="BA45" s="392"/>
      <c r="BB45" s="392"/>
      <c r="BC45" s="392"/>
      <c r="BD45" s="392"/>
      <c r="BE45" s="392"/>
      <c r="BF45" s="392"/>
      <c r="BG45" s="392"/>
      <c r="BH45" s="392"/>
      <c r="BI45" s="392"/>
      <c r="BJ45" s="392"/>
      <c r="BK45" s="393"/>
    </row>
    <row r="46" spans="1:63" s="94" customFormat="1" ht="8.25" customHeight="1" x14ac:dyDescent="0.15">
      <c r="A46" s="334"/>
      <c r="B46" s="332"/>
      <c r="C46" s="333"/>
      <c r="D46" s="327"/>
      <c r="E46" s="328"/>
      <c r="F46" s="328"/>
      <c r="G46" s="328"/>
      <c r="H46" s="328"/>
      <c r="I46" s="328"/>
      <c r="J46" s="327"/>
      <c r="K46" s="328"/>
      <c r="L46" s="328"/>
      <c r="M46" s="328"/>
      <c r="N46" s="328"/>
      <c r="O46" s="329"/>
      <c r="P46" s="328"/>
      <c r="Q46" s="328"/>
      <c r="R46" s="328"/>
      <c r="S46" s="328"/>
      <c r="T46" s="328"/>
      <c r="U46" s="328"/>
      <c r="V46" s="327"/>
      <c r="W46" s="328"/>
      <c r="X46" s="328"/>
      <c r="Y46" s="328"/>
      <c r="Z46" s="328"/>
      <c r="AA46" s="329"/>
      <c r="AB46" s="328"/>
      <c r="AC46" s="328"/>
      <c r="AD46" s="328"/>
      <c r="AE46" s="328"/>
      <c r="AF46" s="328"/>
      <c r="AG46" s="328"/>
      <c r="AH46" s="327"/>
      <c r="AI46" s="328"/>
      <c r="AJ46" s="328"/>
      <c r="AK46" s="328"/>
      <c r="AL46" s="328"/>
      <c r="AM46" s="329"/>
      <c r="AN46" s="327"/>
      <c r="AO46" s="328"/>
      <c r="AP46" s="328"/>
      <c r="AQ46" s="328"/>
      <c r="AR46" s="328"/>
      <c r="AS46" s="328"/>
      <c r="AT46" s="377"/>
      <c r="AU46" s="375"/>
      <c r="AV46" s="376"/>
      <c r="AW46" s="391"/>
      <c r="AX46" s="392"/>
      <c r="AY46" s="392"/>
      <c r="AZ46" s="392"/>
      <c r="BA46" s="392"/>
      <c r="BB46" s="392"/>
      <c r="BC46" s="392"/>
      <c r="BD46" s="392"/>
      <c r="BE46" s="392"/>
      <c r="BF46" s="392"/>
      <c r="BG46" s="392"/>
      <c r="BH46" s="392"/>
      <c r="BI46" s="392"/>
      <c r="BJ46" s="392"/>
      <c r="BK46" s="393"/>
    </row>
    <row r="47" spans="1:63" s="94" customFormat="1" ht="8.25" customHeight="1" x14ac:dyDescent="0.15">
      <c r="A47" s="334"/>
      <c r="B47" s="332"/>
      <c r="C47" s="333"/>
      <c r="D47" s="323"/>
      <c r="E47" s="323"/>
      <c r="F47" s="323"/>
      <c r="G47" s="323"/>
      <c r="H47" s="323"/>
      <c r="I47" s="323"/>
      <c r="J47" s="324"/>
      <c r="K47" s="325"/>
      <c r="L47" s="325"/>
      <c r="M47" s="325"/>
      <c r="N47" s="325"/>
      <c r="O47" s="326"/>
      <c r="P47" s="323"/>
      <c r="Q47" s="323"/>
      <c r="R47" s="323"/>
      <c r="S47" s="323"/>
      <c r="T47" s="323"/>
      <c r="U47" s="323"/>
      <c r="V47" s="324"/>
      <c r="W47" s="325"/>
      <c r="X47" s="325"/>
      <c r="Y47" s="325"/>
      <c r="Z47" s="325"/>
      <c r="AA47" s="326"/>
      <c r="AB47" s="323"/>
      <c r="AC47" s="323"/>
      <c r="AD47" s="323"/>
      <c r="AE47" s="323"/>
      <c r="AF47" s="323"/>
      <c r="AG47" s="323"/>
      <c r="AH47" s="324"/>
      <c r="AI47" s="325"/>
      <c r="AJ47" s="325"/>
      <c r="AK47" s="325"/>
      <c r="AL47" s="325"/>
      <c r="AM47" s="326"/>
      <c r="AN47" s="324"/>
      <c r="AO47" s="325"/>
      <c r="AP47" s="325"/>
      <c r="AQ47" s="325"/>
      <c r="AR47" s="325"/>
      <c r="AS47" s="325"/>
      <c r="AT47" s="377"/>
      <c r="AU47" s="375"/>
      <c r="AV47" s="376"/>
      <c r="AW47" s="391"/>
      <c r="AX47" s="392"/>
      <c r="AY47" s="392"/>
      <c r="AZ47" s="392"/>
      <c r="BA47" s="392"/>
      <c r="BB47" s="392"/>
      <c r="BC47" s="392"/>
      <c r="BD47" s="392"/>
      <c r="BE47" s="392"/>
      <c r="BF47" s="392"/>
      <c r="BG47" s="392"/>
      <c r="BH47" s="392"/>
      <c r="BI47" s="392"/>
      <c r="BJ47" s="392"/>
      <c r="BK47" s="393"/>
    </row>
    <row r="48" spans="1:63" s="94" customFormat="1" ht="8.25" customHeight="1" x14ac:dyDescent="0.15">
      <c r="A48" s="334"/>
      <c r="B48" s="332"/>
      <c r="C48" s="333"/>
      <c r="D48" s="323"/>
      <c r="E48" s="323"/>
      <c r="F48" s="323"/>
      <c r="G48" s="323"/>
      <c r="H48" s="323"/>
      <c r="I48" s="323"/>
      <c r="J48" s="324"/>
      <c r="K48" s="325"/>
      <c r="L48" s="325"/>
      <c r="M48" s="325"/>
      <c r="N48" s="325"/>
      <c r="O48" s="326"/>
      <c r="P48" s="323"/>
      <c r="Q48" s="323"/>
      <c r="R48" s="323"/>
      <c r="S48" s="323"/>
      <c r="T48" s="323"/>
      <c r="U48" s="323"/>
      <c r="V48" s="324"/>
      <c r="W48" s="325"/>
      <c r="X48" s="325"/>
      <c r="Y48" s="325"/>
      <c r="Z48" s="325"/>
      <c r="AA48" s="326"/>
      <c r="AB48" s="323"/>
      <c r="AC48" s="323"/>
      <c r="AD48" s="323"/>
      <c r="AE48" s="323"/>
      <c r="AF48" s="323"/>
      <c r="AG48" s="323"/>
      <c r="AH48" s="324"/>
      <c r="AI48" s="325"/>
      <c r="AJ48" s="325"/>
      <c r="AK48" s="325"/>
      <c r="AL48" s="325"/>
      <c r="AM48" s="326"/>
      <c r="AN48" s="324"/>
      <c r="AO48" s="325"/>
      <c r="AP48" s="325"/>
      <c r="AQ48" s="325"/>
      <c r="AR48" s="325"/>
      <c r="AS48" s="325"/>
      <c r="AT48" s="377"/>
      <c r="AU48" s="375"/>
      <c r="AV48" s="376"/>
      <c r="AW48" s="391"/>
      <c r="AX48" s="392"/>
      <c r="AY48" s="392"/>
      <c r="AZ48" s="392"/>
      <c r="BA48" s="392"/>
      <c r="BB48" s="392"/>
      <c r="BC48" s="392"/>
      <c r="BD48" s="392"/>
      <c r="BE48" s="392"/>
      <c r="BF48" s="392"/>
      <c r="BG48" s="392"/>
      <c r="BH48" s="392"/>
      <c r="BI48" s="392"/>
      <c r="BJ48" s="392"/>
      <c r="BK48" s="393"/>
    </row>
    <row r="49" spans="1:63" s="94" customFormat="1" ht="8.25" customHeight="1" x14ac:dyDescent="0.15">
      <c r="A49" s="331">
        <v>1.0833333333333299</v>
      </c>
      <c r="B49" s="332"/>
      <c r="C49" s="333"/>
      <c r="D49" s="323"/>
      <c r="E49" s="323"/>
      <c r="F49" s="323"/>
      <c r="G49" s="323"/>
      <c r="H49" s="323"/>
      <c r="I49" s="323"/>
      <c r="J49" s="324"/>
      <c r="K49" s="325"/>
      <c r="L49" s="325"/>
      <c r="M49" s="325"/>
      <c r="N49" s="325"/>
      <c r="O49" s="326"/>
      <c r="P49" s="323"/>
      <c r="Q49" s="323"/>
      <c r="R49" s="323"/>
      <c r="S49" s="323"/>
      <c r="T49" s="323"/>
      <c r="U49" s="323"/>
      <c r="V49" s="324"/>
      <c r="W49" s="325"/>
      <c r="X49" s="325"/>
      <c r="Y49" s="325"/>
      <c r="Z49" s="325"/>
      <c r="AA49" s="326"/>
      <c r="AB49" s="323"/>
      <c r="AC49" s="323"/>
      <c r="AD49" s="323"/>
      <c r="AE49" s="323"/>
      <c r="AF49" s="323"/>
      <c r="AG49" s="323"/>
      <c r="AH49" s="324"/>
      <c r="AI49" s="325"/>
      <c r="AJ49" s="325"/>
      <c r="AK49" s="325"/>
      <c r="AL49" s="325"/>
      <c r="AM49" s="326"/>
      <c r="AN49" s="324"/>
      <c r="AO49" s="325"/>
      <c r="AP49" s="325"/>
      <c r="AQ49" s="325"/>
      <c r="AR49" s="325"/>
      <c r="AS49" s="325"/>
      <c r="AT49" s="374">
        <v>1.0833333333333299</v>
      </c>
      <c r="AU49" s="375"/>
      <c r="AV49" s="376"/>
      <c r="AW49" s="391"/>
      <c r="AX49" s="392"/>
      <c r="AY49" s="392"/>
      <c r="AZ49" s="392"/>
      <c r="BA49" s="392"/>
      <c r="BB49" s="392"/>
      <c r="BC49" s="392"/>
      <c r="BD49" s="392"/>
      <c r="BE49" s="392"/>
      <c r="BF49" s="392"/>
      <c r="BG49" s="392"/>
      <c r="BH49" s="392"/>
      <c r="BI49" s="392"/>
      <c r="BJ49" s="392"/>
      <c r="BK49" s="393"/>
    </row>
    <row r="50" spans="1:63" s="94" customFormat="1" ht="8.25" customHeight="1" x14ac:dyDescent="0.15">
      <c r="A50" s="334"/>
      <c r="B50" s="332"/>
      <c r="C50" s="333"/>
      <c r="D50" s="323"/>
      <c r="E50" s="323"/>
      <c r="F50" s="323"/>
      <c r="G50" s="323"/>
      <c r="H50" s="323"/>
      <c r="I50" s="323"/>
      <c r="J50" s="324"/>
      <c r="K50" s="325"/>
      <c r="L50" s="325"/>
      <c r="M50" s="325"/>
      <c r="N50" s="325"/>
      <c r="O50" s="326"/>
      <c r="P50" s="323"/>
      <c r="Q50" s="323"/>
      <c r="R50" s="323"/>
      <c r="S50" s="323"/>
      <c r="T50" s="323"/>
      <c r="U50" s="323"/>
      <c r="V50" s="324"/>
      <c r="W50" s="325"/>
      <c r="X50" s="325"/>
      <c r="Y50" s="325"/>
      <c r="Z50" s="325"/>
      <c r="AA50" s="326"/>
      <c r="AB50" s="323"/>
      <c r="AC50" s="323"/>
      <c r="AD50" s="323"/>
      <c r="AE50" s="323"/>
      <c r="AF50" s="323"/>
      <c r="AG50" s="323"/>
      <c r="AH50" s="324"/>
      <c r="AI50" s="325"/>
      <c r="AJ50" s="325"/>
      <c r="AK50" s="325"/>
      <c r="AL50" s="325"/>
      <c r="AM50" s="326"/>
      <c r="AN50" s="324"/>
      <c r="AO50" s="325"/>
      <c r="AP50" s="325"/>
      <c r="AQ50" s="325"/>
      <c r="AR50" s="325"/>
      <c r="AS50" s="325"/>
      <c r="AT50" s="377"/>
      <c r="AU50" s="375"/>
      <c r="AV50" s="376"/>
      <c r="AW50" s="391"/>
      <c r="AX50" s="392"/>
      <c r="AY50" s="392"/>
      <c r="AZ50" s="392"/>
      <c r="BA50" s="392"/>
      <c r="BB50" s="392"/>
      <c r="BC50" s="392"/>
      <c r="BD50" s="392"/>
      <c r="BE50" s="392"/>
      <c r="BF50" s="392"/>
      <c r="BG50" s="392"/>
      <c r="BH50" s="392"/>
      <c r="BI50" s="392"/>
      <c r="BJ50" s="392"/>
      <c r="BK50" s="393"/>
    </row>
    <row r="51" spans="1:63" s="94" customFormat="1" ht="8.25" customHeight="1" x14ac:dyDescent="0.15">
      <c r="A51" s="334"/>
      <c r="B51" s="332"/>
      <c r="C51" s="333"/>
      <c r="D51" s="321"/>
      <c r="E51" s="322"/>
      <c r="F51" s="322"/>
      <c r="G51" s="322"/>
      <c r="H51" s="322"/>
      <c r="I51" s="322"/>
      <c r="J51" s="321"/>
      <c r="K51" s="322"/>
      <c r="L51" s="322"/>
      <c r="M51" s="322"/>
      <c r="N51" s="322"/>
      <c r="O51" s="330"/>
      <c r="P51" s="322"/>
      <c r="Q51" s="322"/>
      <c r="R51" s="322"/>
      <c r="S51" s="322"/>
      <c r="T51" s="322"/>
      <c r="U51" s="322"/>
      <c r="V51" s="321"/>
      <c r="W51" s="322"/>
      <c r="X51" s="322"/>
      <c r="Y51" s="322"/>
      <c r="Z51" s="322"/>
      <c r="AA51" s="330"/>
      <c r="AB51" s="322"/>
      <c r="AC51" s="322"/>
      <c r="AD51" s="322"/>
      <c r="AE51" s="322"/>
      <c r="AF51" s="322"/>
      <c r="AG51" s="322"/>
      <c r="AH51" s="321"/>
      <c r="AI51" s="322"/>
      <c r="AJ51" s="322"/>
      <c r="AK51" s="322"/>
      <c r="AL51" s="322"/>
      <c r="AM51" s="330"/>
      <c r="AN51" s="321"/>
      <c r="AO51" s="322"/>
      <c r="AP51" s="322"/>
      <c r="AQ51" s="322"/>
      <c r="AR51" s="322"/>
      <c r="AS51" s="322"/>
      <c r="AT51" s="377"/>
      <c r="AU51" s="375"/>
      <c r="AV51" s="376"/>
      <c r="AW51" s="391"/>
      <c r="AX51" s="392"/>
      <c r="AY51" s="392"/>
      <c r="AZ51" s="392"/>
      <c r="BA51" s="392"/>
      <c r="BB51" s="392"/>
      <c r="BC51" s="392"/>
      <c r="BD51" s="392"/>
      <c r="BE51" s="392"/>
      <c r="BF51" s="392"/>
      <c r="BG51" s="392"/>
      <c r="BH51" s="392"/>
      <c r="BI51" s="392"/>
      <c r="BJ51" s="392"/>
      <c r="BK51" s="393"/>
    </row>
    <row r="52" spans="1:63" s="94" customFormat="1" ht="8.25" customHeight="1" x14ac:dyDescent="0.15">
      <c r="A52" s="334"/>
      <c r="B52" s="332"/>
      <c r="C52" s="333"/>
      <c r="D52" s="324"/>
      <c r="E52" s="325"/>
      <c r="F52" s="325"/>
      <c r="G52" s="325"/>
      <c r="H52" s="325"/>
      <c r="I52" s="325"/>
      <c r="J52" s="324"/>
      <c r="K52" s="325"/>
      <c r="L52" s="325"/>
      <c r="M52" s="325"/>
      <c r="N52" s="325"/>
      <c r="O52" s="326"/>
      <c r="P52" s="325"/>
      <c r="Q52" s="325"/>
      <c r="R52" s="325"/>
      <c r="S52" s="325"/>
      <c r="T52" s="325"/>
      <c r="U52" s="325"/>
      <c r="V52" s="324"/>
      <c r="W52" s="325"/>
      <c r="X52" s="325"/>
      <c r="Y52" s="325"/>
      <c r="Z52" s="325"/>
      <c r="AA52" s="326"/>
      <c r="AB52" s="325"/>
      <c r="AC52" s="325"/>
      <c r="AD52" s="325"/>
      <c r="AE52" s="325"/>
      <c r="AF52" s="325"/>
      <c r="AG52" s="325"/>
      <c r="AH52" s="324"/>
      <c r="AI52" s="325"/>
      <c r="AJ52" s="325"/>
      <c r="AK52" s="325"/>
      <c r="AL52" s="325"/>
      <c r="AM52" s="326"/>
      <c r="AN52" s="324"/>
      <c r="AO52" s="325"/>
      <c r="AP52" s="325"/>
      <c r="AQ52" s="325"/>
      <c r="AR52" s="325"/>
      <c r="AS52" s="325"/>
      <c r="AT52" s="377"/>
      <c r="AU52" s="375"/>
      <c r="AV52" s="376"/>
      <c r="AW52" s="391"/>
      <c r="AX52" s="392"/>
      <c r="AY52" s="392"/>
      <c r="AZ52" s="392"/>
      <c r="BA52" s="392"/>
      <c r="BB52" s="392"/>
      <c r="BC52" s="392"/>
      <c r="BD52" s="392"/>
      <c r="BE52" s="392"/>
      <c r="BF52" s="392"/>
      <c r="BG52" s="392"/>
      <c r="BH52" s="392"/>
      <c r="BI52" s="392"/>
      <c r="BJ52" s="392"/>
      <c r="BK52" s="393"/>
    </row>
    <row r="53" spans="1:63" s="94" customFormat="1" ht="8.25" customHeight="1" x14ac:dyDescent="0.15">
      <c r="A53" s="331">
        <v>1.1666666666666701</v>
      </c>
      <c r="B53" s="378"/>
      <c r="C53" s="379"/>
      <c r="D53" s="324"/>
      <c r="E53" s="325"/>
      <c r="F53" s="325"/>
      <c r="G53" s="325"/>
      <c r="H53" s="325"/>
      <c r="I53" s="325"/>
      <c r="J53" s="324"/>
      <c r="K53" s="325"/>
      <c r="L53" s="325"/>
      <c r="M53" s="325"/>
      <c r="N53" s="325"/>
      <c r="O53" s="326"/>
      <c r="P53" s="325"/>
      <c r="Q53" s="325"/>
      <c r="R53" s="325"/>
      <c r="S53" s="325"/>
      <c r="T53" s="325"/>
      <c r="U53" s="325"/>
      <c r="V53" s="324"/>
      <c r="W53" s="325"/>
      <c r="X53" s="325"/>
      <c r="Y53" s="325"/>
      <c r="Z53" s="325"/>
      <c r="AA53" s="326"/>
      <c r="AB53" s="325"/>
      <c r="AC53" s="325"/>
      <c r="AD53" s="325"/>
      <c r="AE53" s="325"/>
      <c r="AF53" s="325"/>
      <c r="AG53" s="325"/>
      <c r="AH53" s="324"/>
      <c r="AI53" s="325"/>
      <c r="AJ53" s="325"/>
      <c r="AK53" s="325"/>
      <c r="AL53" s="325"/>
      <c r="AM53" s="326"/>
      <c r="AN53" s="324"/>
      <c r="AO53" s="325"/>
      <c r="AP53" s="325"/>
      <c r="AQ53" s="325"/>
      <c r="AR53" s="325"/>
      <c r="AS53" s="325"/>
      <c r="AT53" s="374">
        <v>1.1666666666666701</v>
      </c>
      <c r="AU53" s="383"/>
      <c r="AV53" s="384"/>
      <c r="AW53" s="391"/>
      <c r="AX53" s="392"/>
      <c r="AY53" s="392"/>
      <c r="AZ53" s="392"/>
      <c r="BA53" s="392"/>
      <c r="BB53" s="392"/>
      <c r="BC53" s="392"/>
      <c r="BD53" s="392"/>
      <c r="BE53" s="392"/>
      <c r="BF53" s="392"/>
      <c r="BG53" s="392"/>
      <c r="BH53" s="392"/>
      <c r="BI53" s="392"/>
      <c r="BJ53" s="392"/>
      <c r="BK53" s="393"/>
    </row>
    <row r="54" spans="1:63" s="94" customFormat="1" ht="8.25" customHeight="1" x14ac:dyDescent="0.15">
      <c r="A54" s="331"/>
      <c r="B54" s="378"/>
      <c r="C54" s="379"/>
      <c r="D54" s="327"/>
      <c r="E54" s="328"/>
      <c r="F54" s="328"/>
      <c r="G54" s="328"/>
      <c r="H54" s="328"/>
      <c r="I54" s="328"/>
      <c r="J54" s="327"/>
      <c r="K54" s="328"/>
      <c r="L54" s="328"/>
      <c r="M54" s="328"/>
      <c r="N54" s="328"/>
      <c r="O54" s="329"/>
      <c r="P54" s="328"/>
      <c r="Q54" s="328"/>
      <c r="R54" s="328"/>
      <c r="S54" s="328"/>
      <c r="T54" s="328"/>
      <c r="U54" s="328"/>
      <c r="V54" s="327"/>
      <c r="W54" s="328"/>
      <c r="X54" s="328"/>
      <c r="Y54" s="328"/>
      <c r="Z54" s="328"/>
      <c r="AA54" s="329"/>
      <c r="AB54" s="328"/>
      <c r="AC54" s="328"/>
      <c r="AD54" s="328"/>
      <c r="AE54" s="328"/>
      <c r="AF54" s="328"/>
      <c r="AG54" s="328"/>
      <c r="AH54" s="327"/>
      <c r="AI54" s="328"/>
      <c r="AJ54" s="328"/>
      <c r="AK54" s="328"/>
      <c r="AL54" s="328"/>
      <c r="AM54" s="329"/>
      <c r="AN54" s="327"/>
      <c r="AO54" s="328"/>
      <c r="AP54" s="328"/>
      <c r="AQ54" s="328"/>
      <c r="AR54" s="328"/>
      <c r="AS54" s="328"/>
      <c r="AT54" s="374"/>
      <c r="AU54" s="383"/>
      <c r="AV54" s="384"/>
      <c r="AW54" s="391"/>
      <c r="AX54" s="392"/>
      <c r="AY54" s="392"/>
      <c r="AZ54" s="392"/>
      <c r="BA54" s="392"/>
      <c r="BB54" s="392"/>
      <c r="BC54" s="392"/>
      <c r="BD54" s="392"/>
      <c r="BE54" s="392"/>
      <c r="BF54" s="392"/>
      <c r="BG54" s="392"/>
      <c r="BH54" s="392"/>
      <c r="BI54" s="392"/>
      <c r="BJ54" s="392"/>
      <c r="BK54" s="393"/>
    </row>
    <row r="55" spans="1:63" s="94" customFormat="1" ht="8.25" customHeight="1" x14ac:dyDescent="0.15">
      <c r="A55" s="331"/>
      <c r="B55" s="378"/>
      <c r="C55" s="379"/>
      <c r="D55" s="324"/>
      <c r="E55" s="325"/>
      <c r="F55" s="325"/>
      <c r="G55" s="325"/>
      <c r="H55" s="325"/>
      <c r="I55" s="325"/>
      <c r="J55" s="324"/>
      <c r="K55" s="325"/>
      <c r="L55" s="325"/>
      <c r="M55" s="325"/>
      <c r="N55" s="325"/>
      <c r="O55" s="326"/>
      <c r="P55" s="325"/>
      <c r="Q55" s="325"/>
      <c r="R55" s="325"/>
      <c r="S55" s="325"/>
      <c r="T55" s="325"/>
      <c r="U55" s="325"/>
      <c r="V55" s="324"/>
      <c r="W55" s="325"/>
      <c r="X55" s="325"/>
      <c r="Y55" s="325"/>
      <c r="Z55" s="325"/>
      <c r="AA55" s="326"/>
      <c r="AB55" s="325"/>
      <c r="AC55" s="325"/>
      <c r="AD55" s="325"/>
      <c r="AE55" s="325"/>
      <c r="AF55" s="325"/>
      <c r="AG55" s="325"/>
      <c r="AH55" s="324"/>
      <c r="AI55" s="325"/>
      <c r="AJ55" s="325"/>
      <c r="AK55" s="325"/>
      <c r="AL55" s="325"/>
      <c r="AM55" s="326"/>
      <c r="AN55" s="324"/>
      <c r="AO55" s="325"/>
      <c r="AP55" s="325"/>
      <c r="AQ55" s="325"/>
      <c r="AR55" s="325"/>
      <c r="AS55" s="325"/>
      <c r="AT55" s="374"/>
      <c r="AU55" s="383"/>
      <c r="AV55" s="384"/>
      <c r="AW55" s="391"/>
      <c r="AX55" s="392"/>
      <c r="AY55" s="392"/>
      <c r="AZ55" s="392"/>
      <c r="BA55" s="392"/>
      <c r="BB55" s="392"/>
      <c r="BC55" s="392"/>
      <c r="BD55" s="392"/>
      <c r="BE55" s="392"/>
      <c r="BF55" s="392"/>
      <c r="BG55" s="392"/>
      <c r="BH55" s="392"/>
      <c r="BI55" s="392"/>
      <c r="BJ55" s="392"/>
      <c r="BK55" s="393"/>
    </row>
    <row r="56" spans="1:63" s="94" customFormat="1" ht="8.25" customHeight="1" x14ac:dyDescent="0.15">
      <c r="A56" s="380"/>
      <c r="B56" s="381"/>
      <c r="C56" s="382"/>
      <c r="D56" s="335"/>
      <c r="E56" s="336"/>
      <c r="F56" s="336"/>
      <c r="G56" s="336"/>
      <c r="H56" s="336"/>
      <c r="I56" s="336"/>
      <c r="J56" s="335"/>
      <c r="K56" s="336"/>
      <c r="L56" s="336"/>
      <c r="M56" s="336"/>
      <c r="N56" s="336"/>
      <c r="O56" s="337"/>
      <c r="P56" s="336"/>
      <c r="Q56" s="336"/>
      <c r="R56" s="336"/>
      <c r="S56" s="336"/>
      <c r="T56" s="336"/>
      <c r="U56" s="336"/>
      <c r="V56" s="335"/>
      <c r="W56" s="336"/>
      <c r="X56" s="336"/>
      <c r="Y56" s="336"/>
      <c r="Z56" s="336"/>
      <c r="AA56" s="337"/>
      <c r="AB56" s="336"/>
      <c r="AC56" s="336"/>
      <c r="AD56" s="336"/>
      <c r="AE56" s="336"/>
      <c r="AF56" s="336"/>
      <c r="AG56" s="336"/>
      <c r="AH56" s="335"/>
      <c r="AI56" s="336"/>
      <c r="AJ56" s="336"/>
      <c r="AK56" s="336"/>
      <c r="AL56" s="336"/>
      <c r="AM56" s="337"/>
      <c r="AN56" s="335"/>
      <c r="AO56" s="336"/>
      <c r="AP56" s="336"/>
      <c r="AQ56" s="336"/>
      <c r="AR56" s="336"/>
      <c r="AS56" s="336"/>
      <c r="AT56" s="385"/>
      <c r="AU56" s="386"/>
      <c r="AV56" s="387"/>
      <c r="AW56" s="394"/>
      <c r="AX56" s="395"/>
      <c r="AY56" s="395"/>
      <c r="AZ56" s="395"/>
      <c r="BA56" s="395"/>
      <c r="BB56" s="395"/>
      <c r="BC56" s="395"/>
      <c r="BD56" s="395"/>
      <c r="BE56" s="395"/>
      <c r="BF56" s="395"/>
      <c r="BG56" s="395"/>
      <c r="BH56" s="395"/>
      <c r="BI56" s="395"/>
      <c r="BJ56" s="395"/>
      <c r="BK56" s="396"/>
    </row>
    <row r="58" spans="1:63" ht="13.5" customHeight="1" x14ac:dyDescent="0.15">
      <c r="A58" s="403" t="str">
        <f>HLOOKUP(基本入力シート!C4,基本入力シート!F2:H22,15,FALSE)</f>
        <v>サービス利用によって実現する生活（こんな生活になるといいな）</v>
      </c>
      <c r="B58" s="404"/>
      <c r="C58" s="404"/>
      <c r="D58" s="404"/>
      <c r="E58" s="404"/>
      <c r="F58" s="404"/>
      <c r="G58" s="229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0"/>
      <c r="BB58" s="230"/>
      <c r="BC58" s="230"/>
      <c r="BD58" s="230"/>
      <c r="BE58" s="230"/>
      <c r="BF58" s="230"/>
      <c r="BG58" s="230"/>
      <c r="BH58" s="230"/>
      <c r="BI58" s="230"/>
      <c r="BJ58" s="230"/>
      <c r="BK58" s="231"/>
    </row>
    <row r="59" spans="1:63" ht="13.5" customHeight="1" x14ac:dyDescent="0.15">
      <c r="A59" s="405"/>
      <c r="B59" s="406"/>
      <c r="C59" s="406"/>
      <c r="D59" s="406"/>
      <c r="E59" s="406"/>
      <c r="F59" s="406"/>
      <c r="G59" s="232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4"/>
    </row>
    <row r="60" spans="1:63" ht="13.5" customHeight="1" x14ac:dyDescent="0.15">
      <c r="A60" s="405"/>
      <c r="B60" s="406"/>
      <c r="C60" s="406"/>
      <c r="D60" s="406"/>
      <c r="E60" s="406"/>
      <c r="F60" s="406"/>
      <c r="G60" s="232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4"/>
    </row>
    <row r="61" spans="1:63" ht="13.5" customHeight="1" x14ac:dyDescent="0.15">
      <c r="A61" s="407"/>
      <c r="B61" s="408"/>
      <c r="C61" s="408"/>
      <c r="D61" s="408"/>
      <c r="E61" s="408"/>
      <c r="F61" s="408"/>
      <c r="G61" s="235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7"/>
    </row>
  </sheetData>
  <sheetProtection sheet="1" formatCells="0" formatColumns="0" formatRows="0" insertColumns="0" insertRows="0" deleteColumns="0" deleteRows="0" selectLockedCells="1"/>
  <mergeCells count="405">
    <mergeCell ref="A53:C56"/>
    <mergeCell ref="AT53:AV56"/>
    <mergeCell ref="AW9:BK31"/>
    <mergeCell ref="AW32:BK33"/>
    <mergeCell ref="AW34:BK56"/>
    <mergeCell ref="G58:BK61"/>
    <mergeCell ref="AN56:AS56"/>
    <mergeCell ref="AT9:AV12"/>
    <mergeCell ref="AT13:AV16"/>
    <mergeCell ref="AT17:AV20"/>
    <mergeCell ref="AT21:AV24"/>
    <mergeCell ref="AT25:AV28"/>
    <mergeCell ref="AT29:AV32"/>
    <mergeCell ref="AT33:AV36"/>
    <mergeCell ref="A58:F61"/>
    <mergeCell ref="J55:O55"/>
    <mergeCell ref="P55:U55"/>
    <mergeCell ref="V55:AA55"/>
    <mergeCell ref="AB55:AG55"/>
    <mergeCell ref="AH55:AM55"/>
    <mergeCell ref="AN55:AS55"/>
    <mergeCell ref="J54:O54"/>
    <mergeCell ref="P54:U54"/>
    <mergeCell ref="V54:AA54"/>
    <mergeCell ref="AB54:AG54"/>
    <mergeCell ref="AH54:AM54"/>
    <mergeCell ref="AN54:AS54"/>
    <mergeCell ref="J53:O53"/>
    <mergeCell ref="P53:U53"/>
    <mergeCell ref="V53:AA53"/>
    <mergeCell ref="AB53:AG53"/>
    <mergeCell ref="AH53:AM53"/>
    <mergeCell ref="AN53:AS53"/>
    <mergeCell ref="V52:AA52"/>
    <mergeCell ref="AB52:AG52"/>
    <mergeCell ref="AH52:AM52"/>
    <mergeCell ref="AN52:AS52"/>
    <mergeCell ref="AT49:AV52"/>
    <mergeCell ref="J51:O51"/>
    <mergeCell ref="P51:U51"/>
    <mergeCell ref="V51:AA51"/>
    <mergeCell ref="AB51:AG51"/>
    <mergeCell ref="AH51:AM51"/>
    <mergeCell ref="AN51:AS51"/>
    <mergeCell ref="J50:O50"/>
    <mergeCell ref="P50:U50"/>
    <mergeCell ref="V50:AA50"/>
    <mergeCell ref="AB50:AG50"/>
    <mergeCell ref="AH50:AM50"/>
    <mergeCell ref="AN50:AS50"/>
    <mergeCell ref="J49:O49"/>
    <mergeCell ref="P49:U49"/>
    <mergeCell ref="V49:AA49"/>
    <mergeCell ref="AB49:AG49"/>
    <mergeCell ref="AH49:AM49"/>
    <mergeCell ref="AN49:AS49"/>
    <mergeCell ref="AN48:AS48"/>
    <mergeCell ref="AT45:AV48"/>
    <mergeCell ref="J47:O47"/>
    <mergeCell ref="P47:U47"/>
    <mergeCell ref="V47:AA47"/>
    <mergeCell ref="AB47:AG47"/>
    <mergeCell ref="AH47:AM47"/>
    <mergeCell ref="AN47:AS47"/>
    <mergeCell ref="J46:O46"/>
    <mergeCell ref="P46:U46"/>
    <mergeCell ref="V46:AA46"/>
    <mergeCell ref="AB46:AG46"/>
    <mergeCell ref="AH46:AM46"/>
    <mergeCell ref="AN46:AS46"/>
    <mergeCell ref="J45:O45"/>
    <mergeCell ref="P45:U45"/>
    <mergeCell ref="V45:AA45"/>
    <mergeCell ref="AB45:AG45"/>
    <mergeCell ref="AN45:AS45"/>
    <mergeCell ref="AN44:AS44"/>
    <mergeCell ref="AT41:AV44"/>
    <mergeCell ref="J43:O43"/>
    <mergeCell ref="P43:U43"/>
    <mergeCell ref="V43:AA43"/>
    <mergeCell ref="AB43:AG43"/>
    <mergeCell ref="AH43:AM43"/>
    <mergeCell ref="AN43:AS43"/>
    <mergeCell ref="J42:O42"/>
    <mergeCell ref="P42:U42"/>
    <mergeCell ref="V42:AA42"/>
    <mergeCell ref="AB42:AG42"/>
    <mergeCell ref="AH42:AM42"/>
    <mergeCell ref="AN42:AS42"/>
    <mergeCell ref="J41:O41"/>
    <mergeCell ref="P41:U41"/>
    <mergeCell ref="V41:AA41"/>
    <mergeCell ref="AN37:AS37"/>
    <mergeCell ref="AB41:AG41"/>
    <mergeCell ref="AH41:AM41"/>
    <mergeCell ref="AN41:AS41"/>
    <mergeCell ref="J40:O40"/>
    <mergeCell ref="P40:U40"/>
    <mergeCell ref="V40:AA40"/>
    <mergeCell ref="AB40:AG40"/>
    <mergeCell ref="AH40:AM40"/>
    <mergeCell ref="AN40:AS40"/>
    <mergeCell ref="AN36:AS36"/>
    <mergeCell ref="J35:O35"/>
    <mergeCell ref="P35:U35"/>
    <mergeCell ref="V35:AA35"/>
    <mergeCell ref="AB35:AG35"/>
    <mergeCell ref="AH35:AM35"/>
    <mergeCell ref="AN35:AS35"/>
    <mergeCell ref="AT37:AV40"/>
    <mergeCell ref="J39:O39"/>
    <mergeCell ref="P39:U39"/>
    <mergeCell ref="V39:AA39"/>
    <mergeCell ref="AB39:AG39"/>
    <mergeCell ref="AH39:AM39"/>
    <mergeCell ref="AN39:AS39"/>
    <mergeCell ref="J38:O38"/>
    <mergeCell ref="P38:U38"/>
    <mergeCell ref="V38:AA38"/>
    <mergeCell ref="AB38:AG38"/>
    <mergeCell ref="AH38:AM38"/>
    <mergeCell ref="AN38:AS38"/>
    <mergeCell ref="J37:O37"/>
    <mergeCell ref="P37:U37"/>
    <mergeCell ref="V37:AA37"/>
    <mergeCell ref="AB37:AG37"/>
    <mergeCell ref="AN32:AS32"/>
    <mergeCell ref="J31:O31"/>
    <mergeCell ref="P31:U31"/>
    <mergeCell ref="V31:AA31"/>
    <mergeCell ref="AB31:AG31"/>
    <mergeCell ref="AH31:AM31"/>
    <mergeCell ref="AN31:AS31"/>
    <mergeCell ref="V34:AA34"/>
    <mergeCell ref="AB34:AG34"/>
    <mergeCell ref="AH34:AM34"/>
    <mergeCell ref="AN34:AS34"/>
    <mergeCell ref="J33:O33"/>
    <mergeCell ref="P33:U33"/>
    <mergeCell ref="V33:AA33"/>
    <mergeCell ref="AB33:AG33"/>
    <mergeCell ref="AH33:AM33"/>
    <mergeCell ref="AN33:AS33"/>
    <mergeCell ref="AN28:AS28"/>
    <mergeCell ref="J27:O27"/>
    <mergeCell ref="P27:U27"/>
    <mergeCell ref="V27:AA27"/>
    <mergeCell ref="AB27:AG27"/>
    <mergeCell ref="AH27:AM27"/>
    <mergeCell ref="AN27:AS27"/>
    <mergeCell ref="V30:AA30"/>
    <mergeCell ref="AB30:AG30"/>
    <mergeCell ref="AH30:AM30"/>
    <mergeCell ref="AN30:AS30"/>
    <mergeCell ref="J29:O29"/>
    <mergeCell ref="P29:U29"/>
    <mergeCell ref="V29:AA29"/>
    <mergeCell ref="AB29:AG29"/>
    <mergeCell ref="AH29:AM29"/>
    <mergeCell ref="AN29:AS29"/>
    <mergeCell ref="AN26:AS26"/>
    <mergeCell ref="AN23:AS23"/>
    <mergeCell ref="J25:O25"/>
    <mergeCell ref="P25:U25"/>
    <mergeCell ref="V25:AA25"/>
    <mergeCell ref="AB25:AG25"/>
    <mergeCell ref="AH25:AM25"/>
    <mergeCell ref="AN25:AS25"/>
    <mergeCell ref="P24:U24"/>
    <mergeCell ref="V24:AA24"/>
    <mergeCell ref="AB24:AG24"/>
    <mergeCell ref="AH24:AM24"/>
    <mergeCell ref="AN24:AS24"/>
    <mergeCell ref="J23:O23"/>
    <mergeCell ref="P23:U23"/>
    <mergeCell ref="V23:AA23"/>
    <mergeCell ref="AB23:AG23"/>
    <mergeCell ref="AH23:AM23"/>
    <mergeCell ref="AB22:AG22"/>
    <mergeCell ref="AH22:AM22"/>
    <mergeCell ref="AN22:AS22"/>
    <mergeCell ref="J21:O21"/>
    <mergeCell ref="P21:U21"/>
    <mergeCell ref="V21:AA21"/>
    <mergeCell ref="AB21:AG21"/>
    <mergeCell ref="AH21:AM21"/>
    <mergeCell ref="AN21:AS21"/>
    <mergeCell ref="J22:O22"/>
    <mergeCell ref="P22:U22"/>
    <mergeCell ref="A3:E3"/>
    <mergeCell ref="A4:E5"/>
    <mergeCell ref="F4:R5"/>
    <mergeCell ref="S4:T5"/>
    <mergeCell ref="AB17:AG17"/>
    <mergeCell ref="AH17:AM17"/>
    <mergeCell ref="AN17:AS17"/>
    <mergeCell ref="V20:AA20"/>
    <mergeCell ref="AB20:AG20"/>
    <mergeCell ref="AH20:AM20"/>
    <mergeCell ref="AN20:AS20"/>
    <mergeCell ref="V19:AA19"/>
    <mergeCell ref="AB19:AG19"/>
    <mergeCell ref="AH19:AM19"/>
    <mergeCell ref="AN19:AS19"/>
    <mergeCell ref="D14:I14"/>
    <mergeCell ref="AB11:AG11"/>
    <mergeCell ref="J14:O14"/>
    <mergeCell ref="P14:U14"/>
    <mergeCell ref="V14:AA14"/>
    <mergeCell ref="AB14:AG14"/>
    <mergeCell ref="AH11:AM11"/>
    <mergeCell ref="AH14:AM14"/>
    <mergeCell ref="AN14:AS14"/>
    <mergeCell ref="I3:J3"/>
    <mergeCell ref="K1:BA2"/>
    <mergeCell ref="L3:M3"/>
    <mergeCell ref="AW5:BC5"/>
    <mergeCell ref="P12:U12"/>
    <mergeCell ref="J9:O9"/>
    <mergeCell ref="P9:U9"/>
    <mergeCell ref="AT8:AV8"/>
    <mergeCell ref="AW8:BK8"/>
    <mergeCell ref="AB10:AG10"/>
    <mergeCell ref="AH10:AM10"/>
    <mergeCell ref="AB6:AG6"/>
    <mergeCell ref="AH6:AO6"/>
    <mergeCell ref="A6:E6"/>
    <mergeCell ref="F6:M6"/>
    <mergeCell ref="AH8:AM8"/>
    <mergeCell ref="AN8:AS8"/>
    <mergeCell ref="BG1:BK1"/>
    <mergeCell ref="X5:AB5"/>
    <mergeCell ref="BD5:BK5"/>
    <mergeCell ref="AC4:AU4"/>
    <mergeCell ref="BD3:BK4"/>
    <mergeCell ref="N6:S6"/>
    <mergeCell ref="W4:W5"/>
    <mergeCell ref="X4:AB4"/>
    <mergeCell ref="AC5:AO5"/>
    <mergeCell ref="AP5:AR5"/>
    <mergeCell ref="T6:AA6"/>
    <mergeCell ref="AW6:BC6"/>
    <mergeCell ref="BD6:BK6"/>
    <mergeCell ref="AW3:BC4"/>
    <mergeCell ref="AS5:AU5"/>
    <mergeCell ref="AP6:AU6"/>
    <mergeCell ref="U4:V5"/>
    <mergeCell ref="F3:H3"/>
    <mergeCell ref="V22:AA22"/>
    <mergeCell ref="V26:AA26"/>
    <mergeCell ref="V28:AA28"/>
    <mergeCell ref="V32:AA32"/>
    <mergeCell ref="V10:AA10"/>
    <mergeCell ref="D25:I25"/>
    <mergeCell ref="A8:C8"/>
    <mergeCell ref="D8:I8"/>
    <mergeCell ref="J8:O8"/>
    <mergeCell ref="P8:U8"/>
    <mergeCell ref="V8:AA8"/>
    <mergeCell ref="P10:U10"/>
    <mergeCell ref="J11:O11"/>
    <mergeCell ref="P11:U11"/>
    <mergeCell ref="P13:U13"/>
    <mergeCell ref="D55:I55"/>
    <mergeCell ref="D46:I46"/>
    <mergeCell ref="D47:I47"/>
    <mergeCell ref="D54:I54"/>
    <mergeCell ref="D9:I9"/>
    <mergeCell ref="D10:I10"/>
    <mergeCell ref="D11:I11"/>
    <mergeCell ref="D12:I12"/>
    <mergeCell ref="D13:I13"/>
    <mergeCell ref="D36:I36"/>
    <mergeCell ref="D40:I40"/>
    <mergeCell ref="D39:I39"/>
    <mergeCell ref="J16:O16"/>
    <mergeCell ref="J24:O24"/>
    <mergeCell ref="J44:O44"/>
    <mergeCell ref="P44:U44"/>
    <mergeCell ref="J48:O48"/>
    <mergeCell ref="P48:U48"/>
    <mergeCell ref="P52:U52"/>
    <mergeCell ref="A25:C28"/>
    <mergeCell ref="A29:C32"/>
    <mergeCell ref="D15:I15"/>
    <mergeCell ref="D24:I24"/>
    <mergeCell ref="J19:O19"/>
    <mergeCell ref="A33:C36"/>
    <mergeCell ref="A37:C40"/>
    <mergeCell ref="D48:I48"/>
    <mergeCell ref="J13:O13"/>
    <mergeCell ref="V18:AA18"/>
    <mergeCell ref="AB18:AG18"/>
    <mergeCell ref="AH18:AM18"/>
    <mergeCell ref="AN18:AS18"/>
    <mergeCell ref="V17:AA17"/>
    <mergeCell ref="AH16:AM16"/>
    <mergeCell ref="V56:AA56"/>
    <mergeCell ref="A9:C12"/>
    <mergeCell ref="V11:AA11"/>
    <mergeCell ref="J12:O12"/>
    <mergeCell ref="V13:AA13"/>
    <mergeCell ref="V15:AA15"/>
    <mergeCell ref="J17:O17"/>
    <mergeCell ref="P17:U17"/>
    <mergeCell ref="D52:I52"/>
    <mergeCell ref="D53:I53"/>
    <mergeCell ref="D49:I49"/>
    <mergeCell ref="D50:I50"/>
    <mergeCell ref="D51:I51"/>
    <mergeCell ref="J10:O10"/>
    <mergeCell ref="D29:I29"/>
    <mergeCell ref="A13:C16"/>
    <mergeCell ref="A17:C20"/>
    <mergeCell ref="A21:C24"/>
    <mergeCell ref="AB8:AG8"/>
    <mergeCell ref="AH13:AM13"/>
    <mergeCell ref="AN13:AS13"/>
    <mergeCell ref="V9:AA9"/>
    <mergeCell ref="AB9:AG9"/>
    <mergeCell ref="AN16:AS16"/>
    <mergeCell ref="AB15:AG15"/>
    <mergeCell ref="AH15:AM15"/>
    <mergeCell ref="AN15:AS15"/>
    <mergeCell ref="V16:AA16"/>
    <mergeCell ref="AB16:AG16"/>
    <mergeCell ref="V12:AA12"/>
    <mergeCell ref="AN11:AS11"/>
    <mergeCell ref="AH9:AM9"/>
    <mergeCell ref="AN9:AS9"/>
    <mergeCell ref="AN10:AS10"/>
    <mergeCell ref="AH12:AM12"/>
    <mergeCell ref="AN12:AS12"/>
    <mergeCell ref="AB13:AG13"/>
    <mergeCell ref="AB12:AG12"/>
    <mergeCell ref="AH56:AM56"/>
    <mergeCell ref="D56:I56"/>
    <mergeCell ref="J56:O56"/>
    <mergeCell ref="P56:U56"/>
    <mergeCell ref="AB26:AG26"/>
    <mergeCell ref="AH26:AM26"/>
    <mergeCell ref="AB28:AG28"/>
    <mergeCell ref="AH28:AM28"/>
    <mergeCell ref="AB32:AG32"/>
    <mergeCell ref="AH32:AM32"/>
    <mergeCell ref="V36:AA36"/>
    <mergeCell ref="AB36:AG36"/>
    <mergeCell ref="AH36:AM36"/>
    <mergeCell ref="AH37:AM37"/>
    <mergeCell ref="AH45:AM45"/>
    <mergeCell ref="J52:O52"/>
    <mergeCell ref="D38:I38"/>
    <mergeCell ref="AB56:AG56"/>
    <mergeCell ref="V44:AA44"/>
    <mergeCell ref="AB44:AG44"/>
    <mergeCell ref="AH44:AM44"/>
    <mergeCell ref="V48:AA48"/>
    <mergeCell ref="AB48:AG48"/>
    <mergeCell ref="AH48:AM48"/>
    <mergeCell ref="J15:O15"/>
    <mergeCell ref="P15:U15"/>
    <mergeCell ref="P16:U16"/>
    <mergeCell ref="J18:O18"/>
    <mergeCell ref="A49:C52"/>
    <mergeCell ref="D16:I16"/>
    <mergeCell ref="D17:I17"/>
    <mergeCell ref="D18:I18"/>
    <mergeCell ref="D19:I19"/>
    <mergeCell ref="D20:I20"/>
    <mergeCell ref="D21:I21"/>
    <mergeCell ref="D22:I22"/>
    <mergeCell ref="D23:I23"/>
    <mergeCell ref="D42:I42"/>
    <mergeCell ref="D37:I37"/>
    <mergeCell ref="A45:C48"/>
    <mergeCell ref="A41:C44"/>
    <mergeCell ref="D43:I43"/>
    <mergeCell ref="P19:U19"/>
    <mergeCell ref="D44:I44"/>
    <mergeCell ref="D45:I45"/>
    <mergeCell ref="P18:U18"/>
    <mergeCell ref="J20:O20"/>
    <mergeCell ref="P20:U20"/>
    <mergeCell ref="D35:I35"/>
    <mergeCell ref="D41:I41"/>
    <mergeCell ref="J26:O26"/>
    <mergeCell ref="P26:U26"/>
    <mergeCell ref="J28:O28"/>
    <mergeCell ref="P28:U28"/>
    <mergeCell ref="J30:O30"/>
    <mergeCell ref="P30:U30"/>
    <mergeCell ref="J32:O32"/>
    <mergeCell ref="P32:U32"/>
    <mergeCell ref="J34:O34"/>
    <mergeCell ref="P34:U34"/>
    <mergeCell ref="J36:O36"/>
    <mergeCell ref="P36:U36"/>
    <mergeCell ref="D34:I34"/>
    <mergeCell ref="D26:I26"/>
    <mergeCell ref="D27:I27"/>
    <mergeCell ref="D28:I28"/>
    <mergeCell ref="D30:I30"/>
    <mergeCell ref="D31:I31"/>
    <mergeCell ref="D32:I32"/>
    <mergeCell ref="D33:I33"/>
  </mergeCells>
  <phoneticPr fontId="6"/>
  <printOptions horizontalCentered="1" verticalCentered="1"/>
  <pageMargins left="0.35433070866141736" right="0.35433070866141736" top="0.59055118110236227" bottom="0.35433070866141736" header="0.39370078740157483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U64"/>
  <sheetViews>
    <sheetView showZeros="0" zoomScaleNormal="100" workbookViewId="0">
      <selection activeCell="A3" sqref="A3:F4"/>
    </sheetView>
  </sheetViews>
  <sheetFormatPr defaultColWidth="2.25" defaultRowHeight="13.5" customHeight="1" x14ac:dyDescent="0.15"/>
  <cols>
    <col min="1" max="1" width="2.25" style="23" customWidth="1"/>
    <col min="2" max="41" width="2.25" style="23"/>
    <col min="42" max="42" width="2.25" style="23" customWidth="1"/>
    <col min="43" max="48" width="2.25" style="23"/>
    <col min="49" max="49" width="2.25" style="23" customWidth="1"/>
    <col min="50" max="16384" width="2.25" style="23"/>
  </cols>
  <sheetData>
    <row r="1" spans="1:47" ht="13.5" customHeight="1" x14ac:dyDescent="0.15">
      <c r="K1" s="439" t="s">
        <v>61</v>
      </c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439"/>
      <c r="AG1" s="25"/>
      <c r="AH1" s="25"/>
      <c r="AI1" s="25"/>
      <c r="AJ1" s="25"/>
      <c r="AK1" s="25"/>
      <c r="AL1" s="427" t="s">
        <v>40</v>
      </c>
      <c r="AM1" s="427"/>
      <c r="AN1" s="427"/>
      <c r="AO1" s="427"/>
      <c r="AP1" s="427"/>
      <c r="AQ1" s="25"/>
      <c r="AR1" s="25"/>
      <c r="AS1" s="25"/>
      <c r="AT1" s="25"/>
      <c r="AU1" s="25"/>
    </row>
    <row r="2" spans="1:47" ht="13.5" customHeight="1" x14ac:dyDescent="0.15">
      <c r="A2" s="18"/>
      <c r="B2" s="18"/>
      <c r="C2" s="18"/>
      <c r="D2" s="18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39"/>
      <c r="AG2" s="25"/>
      <c r="AH2" s="25"/>
      <c r="AI2" s="25"/>
      <c r="AJ2" s="25"/>
      <c r="AK2" s="25"/>
      <c r="AL2" s="431" t="s">
        <v>161</v>
      </c>
      <c r="AM2" s="431"/>
      <c r="AN2" s="431"/>
      <c r="AO2" s="431"/>
      <c r="AP2" s="431"/>
      <c r="AQ2" s="25"/>
      <c r="AR2" s="25"/>
      <c r="AS2" s="25"/>
      <c r="AT2" s="25"/>
      <c r="AU2" s="25"/>
    </row>
    <row r="3" spans="1:47" s="19" customFormat="1" ht="13.5" customHeight="1" x14ac:dyDescent="0.15">
      <c r="A3" s="409" t="s">
        <v>62</v>
      </c>
      <c r="B3" s="410"/>
      <c r="C3" s="410"/>
      <c r="D3" s="410"/>
      <c r="E3" s="411"/>
      <c r="F3" s="412"/>
      <c r="G3" s="412"/>
      <c r="H3" s="412"/>
      <c r="I3" s="412"/>
      <c r="J3" s="412"/>
      <c r="K3" s="412"/>
      <c r="L3" s="412"/>
      <c r="M3" s="412"/>
      <c r="N3" s="412"/>
      <c r="O3" s="413"/>
      <c r="P3" s="25"/>
      <c r="Q3" s="25"/>
      <c r="R3" s="25"/>
      <c r="S3" s="25"/>
      <c r="T3" s="25"/>
      <c r="U3" s="25"/>
      <c r="V3" s="25"/>
      <c r="W3" s="25"/>
      <c r="X3" s="25"/>
      <c r="Y3" s="428" t="s">
        <v>22</v>
      </c>
      <c r="Z3" s="429"/>
      <c r="AA3" s="429"/>
      <c r="AB3" s="429"/>
      <c r="AC3" s="429"/>
      <c r="AD3" s="429"/>
      <c r="AE3" s="430"/>
      <c r="AF3" s="434" t="str">
        <f>基本入力シート!C20</f>
        <v>相談支援センター○○○</v>
      </c>
      <c r="AG3" s="434"/>
      <c r="AH3" s="434"/>
      <c r="AI3" s="434"/>
      <c r="AJ3" s="434"/>
      <c r="AK3" s="434"/>
      <c r="AL3" s="434"/>
      <c r="AM3" s="434"/>
      <c r="AN3" s="434"/>
      <c r="AO3" s="434"/>
      <c r="AP3" s="435"/>
      <c r="AQ3" s="25"/>
    </row>
    <row r="4" spans="1:47" s="19" customFormat="1" ht="13.5" customHeight="1" x14ac:dyDescent="0.15">
      <c r="A4" s="414" t="s">
        <v>19</v>
      </c>
      <c r="B4" s="415"/>
      <c r="C4" s="415"/>
      <c r="D4" s="415"/>
      <c r="E4" s="415"/>
      <c r="F4" s="417" t="str">
        <f>基本入力シート!C5</f>
        <v>調布　太郎</v>
      </c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9"/>
      <c r="S4" s="423" t="s">
        <v>66</v>
      </c>
      <c r="T4" s="424"/>
      <c r="U4" s="20" t="str">
        <f>IF(基本入力シート!C7="男","■","□")</f>
        <v>■</v>
      </c>
      <c r="V4" s="432" t="s">
        <v>67</v>
      </c>
      <c r="W4" s="433"/>
      <c r="Y4" s="436" t="s">
        <v>7</v>
      </c>
      <c r="Z4" s="437"/>
      <c r="AA4" s="437"/>
      <c r="AB4" s="437"/>
      <c r="AC4" s="437"/>
      <c r="AD4" s="437"/>
      <c r="AE4" s="438"/>
      <c r="AF4" s="342" t="str">
        <f>基本入力シート!C22</f>
        <v>△△　××</v>
      </c>
      <c r="AG4" s="342"/>
      <c r="AH4" s="342"/>
      <c r="AI4" s="342"/>
      <c r="AJ4" s="342"/>
      <c r="AK4" s="342"/>
      <c r="AL4" s="342"/>
      <c r="AM4" s="342"/>
      <c r="AN4" s="342"/>
      <c r="AO4" s="342"/>
      <c r="AP4" s="343"/>
    </row>
    <row r="5" spans="1:47" s="19" customFormat="1" ht="13.5" customHeight="1" x14ac:dyDescent="0.15">
      <c r="A5" s="416"/>
      <c r="B5" s="415"/>
      <c r="C5" s="415"/>
      <c r="D5" s="415"/>
      <c r="E5" s="415"/>
      <c r="F5" s="420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2"/>
      <c r="S5" s="425"/>
      <c r="T5" s="426"/>
      <c r="U5" s="21" t="str">
        <f>IF(基本入力シート!C7="女","■","□")</f>
        <v>□</v>
      </c>
      <c r="V5" s="443" t="s">
        <v>68</v>
      </c>
      <c r="W5" s="444"/>
      <c r="Y5" s="440" t="s">
        <v>8</v>
      </c>
      <c r="Z5" s="441"/>
      <c r="AA5" s="441"/>
      <c r="AB5" s="441"/>
      <c r="AC5" s="441"/>
      <c r="AD5" s="441"/>
      <c r="AE5" s="442"/>
      <c r="AF5" s="350" t="str">
        <f>基本入力シート!C23</f>
        <v>□□　◇◇</v>
      </c>
      <c r="AG5" s="350"/>
      <c r="AH5" s="350"/>
      <c r="AI5" s="350"/>
      <c r="AJ5" s="350"/>
      <c r="AK5" s="350"/>
      <c r="AL5" s="350"/>
      <c r="AM5" s="350"/>
      <c r="AN5" s="350"/>
      <c r="AO5" s="350"/>
      <c r="AP5" s="351"/>
    </row>
    <row r="6" spans="1:47" s="19" customFormat="1" ht="13.5" customHeight="1" x14ac:dyDescent="0.15">
      <c r="A6" s="409" t="s">
        <v>63</v>
      </c>
      <c r="B6" s="482"/>
      <c r="C6" s="482"/>
      <c r="D6" s="482"/>
      <c r="E6" s="483"/>
      <c r="F6" s="493">
        <f>基本入力シート!C6</f>
        <v>29761</v>
      </c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16" t="s">
        <v>64</v>
      </c>
      <c r="T6" s="415"/>
      <c r="U6" s="462" t="str">
        <f>IF(ISERROR(DATEDIF(F6,F3,"y")),"",DATEDIF(F6,F3,"y"))</f>
        <v/>
      </c>
      <c r="V6" s="463"/>
      <c r="W6" s="22" t="s">
        <v>65</v>
      </c>
    </row>
    <row r="7" spans="1:47" s="19" customFormat="1" ht="13.5" customHeight="1" x14ac:dyDescent="0.15">
      <c r="A7" s="423" t="s">
        <v>20</v>
      </c>
      <c r="B7" s="424"/>
      <c r="C7" s="424"/>
      <c r="D7" s="424"/>
      <c r="E7" s="424"/>
      <c r="F7" s="495" t="str">
        <f>基本入力シート!C8</f>
        <v>調布市小島町2-35-1　調布市役所2F</v>
      </c>
      <c r="G7" s="496"/>
      <c r="H7" s="496"/>
      <c r="I7" s="496"/>
      <c r="J7" s="496"/>
      <c r="K7" s="496"/>
      <c r="L7" s="496"/>
      <c r="M7" s="496"/>
      <c r="N7" s="496"/>
      <c r="O7" s="496"/>
      <c r="P7" s="496"/>
      <c r="Q7" s="496"/>
      <c r="R7" s="496"/>
      <c r="S7" s="496"/>
      <c r="T7" s="496"/>
      <c r="U7" s="496"/>
      <c r="V7" s="496"/>
      <c r="W7" s="496"/>
      <c r="X7" s="496"/>
      <c r="Y7" s="496"/>
      <c r="Z7" s="496"/>
      <c r="AA7" s="497"/>
      <c r="AB7" s="454" t="s">
        <v>69</v>
      </c>
      <c r="AC7" s="455"/>
      <c r="AD7" s="455"/>
      <c r="AE7" s="455"/>
      <c r="AF7" s="455"/>
      <c r="AG7" s="458" t="str">
        <f>基本入力シート!C9</f>
        <v>042-481-7135</v>
      </c>
      <c r="AH7" s="458"/>
      <c r="AI7" s="458"/>
      <c r="AJ7" s="458"/>
      <c r="AK7" s="458"/>
      <c r="AL7" s="459"/>
      <c r="AM7" s="448"/>
      <c r="AN7" s="449"/>
      <c r="AO7" s="449"/>
      <c r="AP7" s="450"/>
    </row>
    <row r="8" spans="1:47" s="24" customFormat="1" ht="13.5" customHeight="1" x14ac:dyDescent="0.15">
      <c r="A8" s="425"/>
      <c r="B8" s="426"/>
      <c r="C8" s="426"/>
      <c r="D8" s="426"/>
      <c r="E8" s="426"/>
      <c r="F8" s="445" t="s">
        <v>111</v>
      </c>
      <c r="G8" s="446"/>
      <c r="H8" s="446"/>
      <c r="I8" s="446"/>
      <c r="J8" s="446"/>
      <c r="K8" s="447"/>
      <c r="L8" s="491" t="str">
        <f>基本入力シート!C11</f>
        <v>自宅（家族等と同居）</v>
      </c>
      <c r="M8" s="491"/>
      <c r="N8" s="491"/>
      <c r="O8" s="491"/>
      <c r="P8" s="491"/>
      <c r="Q8" s="491"/>
      <c r="R8" s="491"/>
      <c r="S8" s="491"/>
      <c r="T8" s="491"/>
      <c r="U8" s="491"/>
      <c r="V8" s="491"/>
      <c r="W8" s="491"/>
      <c r="X8" s="491"/>
      <c r="Y8" s="491"/>
      <c r="Z8" s="491"/>
      <c r="AA8" s="492"/>
      <c r="AB8" s="456"/>
      <c r="AC8" s="457"/>
      <c r="AD8" s="457"/>
      <c r="AE8" s="457"/>
      <c r="AF8" s="457"/>
      <c r="AG8" s="460" t="str">
        <f>基本入力シート!C10</f>
        <v>042-481-4288</v>
      </c>
      <c r="AH8" s="461"/>
      <c r="AI8" s="461"/>
      <c r="AJ8" s="461"/>
      <c r="AK8" s="461"/>
      <c r="AL8" s="461"/>
      <c r="AM8" s="451"/>
      <c r="AN8" s="452"/>
      <c r="AO8" s="452"/>
      <c r="AP8" s="453"/>
      <c r="AQ8" s="23"/>
      <c r="AR8" s="23"/>
      <c r="AS8" s="23"/>
    </row>
    <row r="10" spans="1:47" ht="13.5" customHeight="1" x14ac:dyDescent="0.15">
      <c r="A10" s="498" t="s">
        <v>77</v>
      </c>
      <c r="B10" s="499"/>
      <c r="C10" s="499"/>
      <c r="D10" s="499"/>
      <c r="E10" s="500"/>
      <c r="F10" s="521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498" t="s">
        <v>78</v>
      </c>
      <c r="U10" s="499"/>
      <c r="V10" s="500"/>
      <c r="W10" s="513"/>
      <c r="X10" s="514"/>
      <c r="Y10" s="514"/>
      <c r="Z10" s="514"/>
      <c r="AA10" s="514"/>
      <c r="AB10" s="514"/>
      <c r="AC10" s="514"/>
      <c r="AD10" s="514"/>
      <c r="AE10" s="514"/>
      <c r="AF10" s="514"/>
      <c r="AG10" s="514"/>
      <c r="AH10" s="514"/>
      <c r="AI10" s="514"/>
      <c r="AJ10" s="514"/>
      <c r="AK10" s="514"/>
      <c r="AL10" s="514"/>
      <c r="AM10" s="514"/>
      <c r="AN10" s="514"/>
      <c r="AO10" s="514"/>
      <c r="AP10" s="515"/>
    </row>
    <row r="11" spans="1:47" ht="13.5" customHeight="1" x14ac:dyDescent="0.15">
      <c r="A11" s="501"/>
      <c r="B11" s="502"/>
      <c r="C11" s="502"/>
      <c r="D11" s="502"/>
      <c r="E11" s="503"/>
      <c r="F11" s="489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90"/>
      <c r="S11" s="490"/>
      <c r="T11" s="501"/>
      <c r="U11" s="502"/>
      <c r="V11" s="503"/>
      <c r="W11" s="516"/>
      <c r="X11" s="468"/>
      <c r="Y11" s="468"/>
      <c r="Z11" s="468"/>
      <c r="AA11" s="468"/>
      <c r="AB11" s="468"/>
      <c r="AC11" s="468"/>
      <c r="AD11" s="468"/>
      <c r="AE11" s="468"/>
      <c r="AF11" s="468"/>
      <c r="AG11" s="468"/>
      <c r="AH11" s="468"/>
      <c r="AI11" s="468"/>
      <c r="AJ11" s="468"/>
      <c r="AK11" s="468"/>
      <c r="AL11" s="468"/>
      <c r="AM11" s="468"/>
      <c r="AN11" s="468"/>
      <c r="AO11" s="468"/>
      <c r="AP11" s="469"/>
    </row>
    <row r="12" spans="1:47" ht="13.5" customHeight="1" x14ac:dyDescent="0.15">
      <c r="A12" s="504"/>
      <c r="B12" s="505"/>
      <c r="C12" s="505"/>
      <c r="D12" s="505"/>
      <c r="E12" s="506"/>
      <c r="F12" s="489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490"/>
      <c r="S12" s="490"/>
      <c r="T12" s="501"/>
      <c r="U12" s="502"/>
      <c r="V12" s="503"/>
      <c r="W12" s="516"/>
      <c r="X12" s="468"/>
      <c r="Y12" s="468"/>
      <c r="Z12" s="468"/>
      <c r="AA12" s="468"/>
      <c r="AB12" s="468"/>
      <c r="AC12" s="468"/>
      <c r="AD12" s="468"/>
      <c r="AE12" s="468"/>
      <c r="AF12" s="468"/>
      <c r="AG12" s="468"/>
      <c r="AH12" s="468"/>
      <c r="AI12" s="468"/>
      <c r="AJ12" s="468"/>
      <c r="AK12" s="468"/>
      <c r="AL12" s="468"/>
      <c r="AM12" s="468"/>
      <c r="AN12" s="468"/>
      <c r="AO12" s="468"/>
      <c r="AP12" s="469"/>
    </row>
    <row r="13" spans="1:47" ht="13.5" customHeight="1" x14ac:dyDescent="0.15">
      <c r="A13" s="484" t="s">
        <v>88</v>
      </c>
      <c r="B13" s="485"/>
      <c r="C13" s="485"/>
      <c r="D13" s="485"/>
      <c r="E13" s="485"/>
      <c r="F13" s="486" t="str">
        <f>基本入力シート!C17</f>
        <v>区分３</v>
      </c>
      <c r="G13" s="487"/>
      <c r="H13" s="488"/>
      <c r="I13" s="484" t="s">
        <v>89</v>
      </c>
      <c r="J13" s="485"/>
      <c r="K13" s="532"/>
      <c r="L13" s="28" t="str">
        <f>IF(基本入力シート!C18="なし","■","□")</f>
        <v>□</v>
      </c>
      <c r="M13" s="27" t="s">
        <v>90</v>
      </c>
      <c r="N13" s="29" t="str">
        <f>IF(基本入力シート!C18="あり","■","□")</f>
        <v>■</v>
      </c>
      <c r="O13" s="27" t="s">
        <v>91</v>
      </c>
      <c r="P13" s="29" t="s">
        <v>92</v>
      </c>
      <c r="Q13" s="487" t="str">
        <f>基本入力シート!C19</f>
        <v>要介護２</v>
      </c>
      <c r="R13" s="487"/>
      <c r="S13" s="487"/>
      <c r="T13" s="504"/>
      <c r="U13" s="505"/>
      <c r="V13" s="506"/>
      <c r="W13" s="517"/>
      <c r="X13" s="471"/>
      <c r="Y13" s="471"/>
      <c r="Z13" s="471"/>
      <c r="AA13" s="471"/>
      <c r="AB13" s="471"/>
      <c r="AC13" s="471"/>
      <c r="AD13" s="471"/>
      <c r="AE13" s="471"/>
      <c r="AF13" s="471"/>
      <c r="AG13" s="471"/>
      <c r="AH13" s="471"/>
      <c r="AI13" s="471"/>
      <c r="AJ13" s="471"/>
      <c r="AK13" s="471"/>
      <c r="AL13" s="471"/>
      <c r="AM13" s="471"/>
      <c r="AN13" s="471"/>
      <c r="AO13" s="471"/>
      <c r="AP13" s="472"/>
    </row>
    <row r="14" spans="1:47" ht="13.5" customHeight="1" x14ac:dyDescent="0.15">
      <c r="W14" s="26" t="s">
        <v>79</v>
      </c>
    </row>
    <row r="15" spans="1:47" s="95" customFormat="1" ht="13.5" customHeight="1" x14ac:dyDescent="0.15">
      <c r="A15" s="518" t="s">
        <v>70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20"/>
      <c r="V15" s="518" t="s">
        <v>76</v>
      </c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19"/>
      <c r="AJ15" s="519"/>
      <c r="AK15" s="519"/>
      <c r="AL15" s="519"/>
      <c r="AM15" s="519"/>
      <c r="AN15" s="519"/>
      <c r="AO15" s="519"/>
      <c r="AP15" s="520"/>
    </row>
    <row r="16" spans="1:47" s="95" customFormat="1" ht="13.5" customHeight="1" x14ac:dyDescent="0.15">
      <c r="A16" s="464"/>
      <c r="B16" s="533"/>
      <c r="C16" s="533"/>
      <c r="D16" s="533"/>
      <c r="E16" s="533"/>
      <c r="F16" s="533"/>
      <c r="G16" s="533"/>
      <c r="H16" s="533"/>
      <c r="I16" s="533"/>
      <c r="J16" s="533"/>
      <c r="K16" s="533"/>
      <c r="L16" s="533"/>
      <c r="M16" s="533"/>
      <c r="N16" s="533"/>
      <c r="O16" s="533"/>
      <c r="P16" s="533"/>
      <c r="Q16" s="533"/>
      <c r="R16" s="533"/>
      <c r="S16" s="533"/>
      <c r="T16" s="533"/>
      <c r="U16" s="534"/>
      <c r="V16" s="507"/>
      <c r="W16" s="508"/>
      <c r="X16" s="508"/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08"/>
      <c r="AL16" s="508"/>
      <c r="AM16" s="508"/>
      <c r="AN16" s="508"/>
      <c r="AO16" s="508"/>
      <c r="AP16" s="509"/>
    </row>
    <row r="17" spans="1:42" s="95" customFormat="1" ht="13.5" customHeight="1" x14ac:dyDescent="0.15">
      <c r="A17" s="535"/>
      <c r="B17" s="490"/>
      <c r="C17" s="490"/>
      <c r="D17" s="490"/>
      <c r="E17" s="490"/>
      <c r="F17" s="490"/>
      <c r="G17" s="490"/>
      <c r="H17" s="490"/>
      <c r="I17" s="490"/>
      <c r="J17" s="490"/>
      <c r="K17" s="490"/>
      <c r="L17" s="490"/>
      <c r="M17" s="490"/>
      <c r="N17" s="490"/>
      <c r="O17" s="490"/>
      <c r="P17" s="490"/>
      <c r="Q17" s="490"/>
      <c r="R17" s="490"/>
      <c r="S17" s="490"/>
      <c r="T17" s="490"/>
      <c r="U17" s="536"/>
      <c r="V17" s="507"/>
      <c r="W17" s="508"/>
      <c r="X17" s="508"/>
      <c r="Y17" s="508"/>
      <c r="Z17" s="508"/>
      <c r="AA17" s="508"/>
      <c r="AB17" s="508"/>
      <c r="AC17" s="508"/>
      <c r="AD17" s="508"/>
      <c r="AE17" s="508"/>
      <c r="AF17" s="508"/>
      <c r="AG17" s="508"/>
      <c r="AH17" s="508"/>
      <c r="AI17" s="508"/>
      <c r="AJ17" s="508"/>
      <c r="AK17" s="508"/>
      <c r="AL17" s="508"/>
      <c r="AM17" s="508"/>
      <c r="AN17" s="508"/>
      <c r="AO17" s="508"/>
      <c r="AP17" s="509"/>
    </row>
    <row r="18" spans="1:42" s="95" customFormat="1" ht="13.5" customHeight="1" x14ac:dyDescent="0.15">
      <c r="A18" s="535"/>
      <c r="B18" s="490"/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536"/>
      <c r="V18" s="507"/>
      <c r="W18" s="508"/>
      <c r="X18" s="508"/>
      <c r="Y18" s="508"/>
      <c r="Z18" s="508"/>
      <c r="AA18" s="508"/>
      <c r="AB18" s="508"/>
      <c r="AC18" s="508"/>
      <c r="AD18" s="508"/>
      <c r="AE18" s="508"/>
      <c r="AF18" s="508"/>
      <c r="AG18" s="508"/>
      <c r="AH18" s="508"/>
      <c r="AI18" s="508"/>
      <c r="AJ18" s="508"/>
      <c r="AK18" s="508"/>
      <c r="AL18" s="508"/>
      <c r="AM18" s="508"/>
      <c r="AN18" s="508"/>
      <c r="AO18" s="508"/>
      <c r="AP18" s="509"/>
    </row>
    <row r="19" spans="1:42" s="95" customFormat="1" ht="13.5" customHeight="1" x14ac:dyDescent="0.15">
      <c r="A19" s="535"/>
      <c r="B19" s="490"/>
      <c r="C19" s="490"/>
      <c r="D19" s="490"/>
      <c r="E19" s="490"/>
      <c r="F19" s="490"/>
      <c r="G19" s="490"/>
      <c r="H19" s="490"/>
      <c r="I19" s="490"/>
      <c r="J19" s="490"/>
      <c r="K19" s="490"/>
      <c r="L19" s="490"/>
      <c r="M19" s="490"/>
      <c r="N19" s="490"/>
      <c r="O19" s="490"/>
      <c r="P19" s="490"/>
      <c r="Q19" s="490"/>
      <c r="R19" s="490"/>
      <c r="S19" s="490"/>
      <c r="T19" s="490"/>
      <c r="U19" s="536"/>
      <c r="V19" s="507"/>
      <c r="W19" s="508"/>
      <c r="X19" s="508"/>
      <c r="Y19" s="508"/>
      <c r="Z19" s="508"/>
      <c r="AA19" s="508"/>
      <c r="AB19" s="508"/>
      <c r="AC19" s="508"/>
      <c r="AD19" s="508"/>
      <c r="AE19" s="508"/>
      <c r="AF19" s="508"/>
      <c r="AG19" s="508"/>
      <c r="AH19" s="508"/>
      <c r="AI19" s="508"/>
      <c r="AJ19" s="508"/>
      <c r="AK19" s="508"/>
      <c r="AL19" s="508"/>
      <c r="AM19" s="508"/>
      <c r="AN19" s="508"/>
      <c r="AO19" s="508"/>
      <c r="AP19" s="509"/>
    </row>
    <row r="20" spans="1:42" s="95" customFormat="1" ht="13.5" customHeight="1" x14ac:dyDescent="0.15">
      <c r="A20" s="535"/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536"/>
      <c r="V20" s="507"/>
      <c r="W20" s="508"/>
      <c r="X20" s="508"/>
      <c r="Y20" s="508"/>
      <c r="Z20" s="508"/>
      <c r="AA20" s="508"/>
      <c r="AB20" s="508"/>
      <c r="AC20" s="508"/>
      <c r="AD20" s="508"/>
      <c r="AE20" s="508"/>
      <c r="AF20" s="508"/>
      <c r="AG20" s="508"/>
      <c r="AH20" s="508"/>
      <c r="AI20" s="508"/>
      <c r="AJ20" s="508"/>
      <c r="AK20" s="508"/>
      <c r="AL20" s="508"/>
      <c r="AM20" s="508"/>
      <c r="AN20" s="508"/>
      <c r="AO20" s="508"/>
      <c r="AP20" s="509"/>
    </row>
    <row r="21" spans="1:42" s="95" customFormat="1" ht="13.5" customHeight="1" x14ac:dyDescent="0.15">
      <c r="A21" s="535"/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536"/>
      <c r="V21" s="507"/>
      <c r="W21" s="508"/>
      <c r="X21" s="508"/>
      <c r="Y21" s="508"/>
      <c r="Z21" s="508"/>
      <c r="AA21" s="508"/>
      <c r="AB21" s="508"/>
      <c r="AC21" s="508"/>
      <c r="AD21" s="508"/>
      <c r="AE21" s="508"/>
      <c r="AF21" s="508"/>
      <c r="AG21" s="508"/>
      <c r="AH21" s="508"/>
      <c r="AI21" s="508"/>
      <c r="AJ21" s="508"/>
      <c r="AK21" s="508"/>
      <c r="AL21" s="508"/>
      <c r="AM21" s="508"/>
      <c r="AN21" s="508"/>
      <c r="AO21" s="508"/>
      <c r="AP21" s="509"/>
    </row>
    <row r="22" spans="1:42" s="95" customFormat="1" ht="13.5" customHeight="1" x14ac:dyDescent="0.15">
      <c r="A22" s="535"/>
      <c r="B22" s="490"/>
      <c r="C22" s="490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490"/>
      <c r="O22" s="490"/>
      <c r="P22" s="490"/>
      <c r="Q22" s="490"/>
      <c r="R22" s="490"/>
      <c r="S22" s="490"/>
      <c r="T22" s="490"/>
      <c r="U22" s="536"/>
      <c r="V22" s="507"/>
      <c r="W22" s="508"/>
      <c r="X22" s="508"/>
      <c r="Y22" s="508"/>
      <c r="Z22" s="508"/>
      <c r="AA22" s="508"/>
      <c r="AB22" s="508"/>
      <c r="AC22" s="508"/>
      <c r="AD22" s="508"/>
      <c r="AE22" s="508"/>
      <c r="AF22" s="508"/>
      <c r="AG22" s="508"/>
      <c r="AH22" s="508"/>
      <c r="AI22" s="508"/>
      <c r="AJ22" s="508"/>
      <c r="AK22" s="508"/>
      <c r="AL22" s="508"/>
      <c r="AM22" s="508"/>
      <c r="AN22" s="508"/>
      <c r="AO22" s="508"/>
      <c r="AP22" s="509"/>
    </row>
    <row r="23" spans="1:42" s="95" customFormat="1" ht="13.5" customHeight="1" x14ac:dyDescent="0.15">
      <c r="A23" s="535"/>
      <c r="B23" s="490"/>
      <c r="C23" s="490"/>
      <c r="D23" s="490"/>
      <c r="E23" s="490"/>
      <c r="F23" s="490"/>
      <c r="G23" s="490"/>
      <c r="H23" s="490"/>
      <c r="I23" s="490"/>
      <c r="J23" s="490"/>
      <c r="K23" s="490"/>
      <c r="L23" s="490"/>
      <c r="M23" s="490"/>
      <c r="N23" s="490"/>
      <c r="O23" s="490"/>
      <c r="P23" s="490"/>
      <c r="Q23" s="490"/>
      <c r="R23" s="490"/>
      <c r="S23" s="490"/>
      <c r="T23" s="490"/>
      <c r="U23" s="536"/>
      <c r="V23" s="507"/>
      <c r="W23" s="508"/>
      <c r="X23" s="508"/>
      <c r="Y23" s="508"/>
      <c r="Z23" s="508"/>
      <c r="AA23" s="508"/>
      <c r="AB23" s="508"/>
      <c r="AC23" s="508"/>
      <c r="AD23" s="508"/>
      <c r="AE23" s="508"/>
      <c r="AF23" s="508"/>
      <c r="AG23" s="508"/>
      <c r="AH23" s="508"/>
      <c r="AI23" s="508"/>
      <c r="AJ23" s="508"/>
      <c r="AK23" s="508"/>
      <c r="AL23" s="508"/>
      <c r="AM23" s="508"/>
      <c r="AN23" s="508"/>
      <c r="AO23" s="508"/>
      <c r="AP23" s="509"/>
    </row>
    <row r="24" spans="1:42" s="95" customFormat="1" ht="13.5" customHeight="1" x14ac:dyDescent="0.15">
      <c r="A24" s="535"/>
      <c r="B24" s="490"/>
      <c r="C24" s="490"/>
      <c r="D24" s="490"/>
      <c r="E24" s="490"/>
      <c r="F24" s="490"/>
      <c r="G24" s="490"/>
      <c r="H24" s="490"/>
      <c r="I24" s="490"/>
      <c r="J24" s="490"/>
      <c r="K24" s="490"/>
      <c r="L24" s="490"/>
      <c r="M24" s="490"/>
      <c r="N24" s="490"/>
      <c r="O24" s="490"/>
      <c r="P24" s="490"/>
      <c r="Q24" s="490"/>
      <c r="R24" s="490"/>
      <c r="S24" s="490"/>
      <c r="T24" s="490"/>
      <c r="U24" s="536"/>
      <c r="V24" s="507"/>
      <c r="W24" s="508"/>
      <c r="X24" s="508"/>
      <c r="Y24" s="508"/>
      <c r="Z24" s="508"/>
      <c r="AA24" s="508"/>
      <c r="AB24" s="508"/>
      <c r="AC24" s="508"/>
      <c r="AD24" s="508"/>
      <c r="AE24" s="508"/>
      <c r="AF24" s="508"/>
      <c r="AG24" s="508"/>
      <c r="AH24" s="508"/>
      <c r="AI24" s="508"/>
      <c r="AJ24" s="508"/>
      <c r="AK24" s="508"/>
      <c r="AL24" s="508"/>
      <c r="AM24" s="508"/>
      <c r="AN24" s="508"/>
      <c r="AO24" s="508"/>
      <c r="AP24" s="509"/>
    </row>
    <row r="25" spans="1:42" s="95" customFormat="1" ht="13.5" customHeight="1" x14ac:dyDescent="0.15">
      <c r="A25" s="535"/>
      <c r="B25" s="490"/>
      <c r="C25" s="490"/>
      <c r="D25" s="490"/>
      <c r="E25" s="490"/>
      <c r="F25" s="490"/>
      <c r="G25" s="490"/>
      <c r="H25" s="490"/>
      <c r="I25" s="490"/>
      <c r="J25" s="490"/>
      <c r="K25" s="490"/>
      <c r="L25" s="490"/>
      <c r="M25" s="490"/>
      <c r="N25" s="490"/>
      <c r="O25" s="490"/>
      <c r="P25" s="490"/>
      <c r="Q25" s="490"/>
      <c r="R25" s="490"/>
      <c r="S25" s="490"/>
      <c r="T25" s="490"/>
      <c r="U25" s="536"/>
      <c r="V25" s="507"/>
      <c r="W25" s="508"/>
      <c r="X25" s="508"/>
      <c r="Y25" s="508"/>
      <c r="Z25" s="508"/>
      <c r="AA25" s="508"/>
      <c r="AB25" s="508"/>
      <c r="AC25" s="508"/>
      <c r="AD25" s="508"/>
      <c r="AE25" s="508"/>
      <c r="AF25" s="508"/>
      <c r="AG25" s="508"/>
      <c r="AH25" s="508"/>
      <c r="AI25" s="508"/>
      <c r="AJ25" s="508"/>
      <c r="AK25" s="508"/>
      <c r="AL25" s="508"/>
      <c r="AM25" s="508"/>
      <c r="AN25" s="508"/>
      <c r="AO25" s="508"/>
      <c r="AP25" s="509"/>
    </row>
    <row r="26" spans="1:42" s="95" customFormat="1" ht="13.5" customHeight="1" x14ac:dyDescent="0.15">
      <c r="A26" s="535"/>
      <c r="B26" s="490"/>
      <c r="C26" s="490"/>
      <c r="D26" s="490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536"/>
      <c r="V26" s="507"/>
      <c r="W26" s="508"/>
      <c r="X26" s="508"/>
      <c r="Y26" s="508"/>
      <c r="Z26" s="508"/>
      <c r="AA26" s="508"/>
      <c r="AB26" s="508"/>
      <c r="AC26" s="508"/>
      <c r="AD26" s="508"/>
      <c r="AE26" s="508"/>
      <c r="AF26" s="508"/>
      <c r="AG26" s="508"/>
      <c r="AH26" s="508"/>
      <c r="AI26" s="508"/>
      <c r="AJ26" s="508"/>
      <c r="AK26" s="508"/>
      <c r="AL26" s="508"/>
      <c r="AM26" s="508"/>
      <c r="AN26" s="508"/>
      <c r="AO26" s="508"/>
      <c r="AP26" s="509"/>
    </row>
    <row r="27" spans="1:42" s="95" customFormat="1" ht="13.5" customHeight="1" x14ac:dyDescent="0.15">
      <c r="A27" s="535"/>
      <c r="B27" s="490"/>
      <c r="C27" s="490"/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490"/>
      <c r="S27" s="490"/>
      <c r="T27" s="490"/>
      <c r="U27" s="536"/>
      <c r="V27" s="507"/>
      <c r="W27" s="508"/>
      <c r="X27" s="508"/>
      <c r="Y27" s="508"/>
      <c r="Z27" s="508"/>
      <c r="AA27" s="508"/>
      <c r="AB27" s="508"/>
      <c r="AC27" s="508"/>
      <c r="AD27" s="508"/>
      <c r="AE27" s="508"/>
      <c r="AF27" s="508"/>
      <c r="AG27" s="508"/>
      <c r="AH27" s="508"/>
      <c r="AI27" s="508"/>
      <c r="AJ27" s="508"/>
      <c r="AK27" s="508"/>
      <c r="AL27" s="508"/>
      <c r="AM27" s="508"/>
      <c r="AN27" s="508"/>
      <c r="AO27" s="508"/>
      <c r="AP27" s="509"/>
    </row>
    <row r="28" spans="1:42" s="95" customFormat="1" ht="13.5" customHeight="1" x14ac:dyDescent="0.15">
      <c r="A28" s="535"/>
      <c r="B28" s="490"/>
      <c r="C28" s="490"/>
      <c r="D28" s="490"/>
      <c r="E28" s="490"/>
      <c r="F28" s="490"/>
      <c r="G28" s="490"/>
      <c r="H28" s="490"/>
      <c r="I28" s="490"/>
      <c r="J28" s="490"/>
      <c r="K28" s="490"/>
      <c r="L28" s="490"/>
      <c r="M28" s="490"/>
      <c r="N28" s="490"/>
      <c r="O28" s="490"/>
      <c r="P28" s="490"/>
      <c r="Q28" s="490"/>
      <c r="R28" s="490"/>
      <c r="S28" s="490"/>
      <c r="T28" s="490"/>
      <c r="U28" s="536"/>
      <c r="V28" s="510"/>
      <c r="W28" s="511"/>
      <c r="X28" s="511"/>
      <c r="Y28" s="511"/>
      <c r="Z28" s="511"/>
      <c r="AA28" s="511"/>
      <c r="AB28" s="511"/>
      <c r="AC28" s="511"/>
      <c r="AD28" s="511"/>
      <c r="AE28" s="511"/>
      <c r="AF28" s="511"/>
      <c r="AG28" s="511"/>
      <c r="AH28" s="511"/>
      <c r="AI28" s="511"/>
      <c r="AJ28" s="511"/>
      <c r="AK28" s="511"/>
      <c r="AL28" s="511"/>
      <c r="AM28" s="511"/>
      <c r="AN28" s="511"/>
      <c r="AO28" s="511"/>
      <c r="AP28" s="512"/>
    </row>
    <row r="29" spans="1:42" s="95" customFormat="1" ht="13.5" customHeight="1" x14ac:dyDescent="0.15">
      <c r="A29" s="535"/>
      <c r="B29" s="490"/>
      <c r="C29" s="490"/>
      <c r="D29" s="490"/>
      <c r="E29" s="490"/>
      <c r="F29" s="490"/>
      <c r="G29" s="490"/>
      <c r="H29" s="490"/>
      <c r="I29" s="490"/>
      <c r="J29" s="490"/>
      <c r="K29" s="490"/>
      <c r="L29" s="490"/>
      <c r="M29" s="490"/>
      <c r="N29" s="490"/>
      <c r="O29" s="490"/>
      <c r="P29" s="490"/>
      <c r="Q29" s="490"/>
      <c r="R29" s="490"/>
      <c r="S29" s="490"/>
      <c r="T29" s="490"/>
      <c r="U29" s="536"/>
      <c r="V29" s="518" t="s">
        <v>80</v>
      </c>
      <c r="W29" s="519"/>
      <c r="X29" s="519"/>
      <c r="Y29" s="519"/>
      <c r="Z29" s="519"/>
      <c r="AA29" s="519"/>
      <c r="AB29" s="519"/>
      <c r="AC29" s="519"/>
      <c r="AD29" s="519"/>
      <c r="AE29" s="519"/>
      <c r="AF29" s="519"/>
      <c r="AG29" s="519"/>
      <c r="AH29" s="519"/>
      <c r="AI29" s="519"/>
      <c r="AJ29" s="519"/>
      <c r="AK29" s="519"/>
      <c r="AL29" s="519"/>
      <c r="AM29" s="519"/>
      <c r="AN29" s="519"/>
      <c r="AO29" s="519"/>
      <c r="AP29" s="520"/>
    </row>
    <row r="30" spans="1:42" s="95" customFormat="1" ht="13.5" customHeight="1" x14ac:dyDescent="0.15">
      <c r="A30" s="535"/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0"/>
      <c r="M30" s="490"/>
      <c r="N30" s="490"/>
      <c r="O30" s="490"/>
      <c r="P30" s="490"/>
      <c r="Q30" s="490"/>
      <c r="R30" s="490"/>
      <c r="S30" s="490"/>
      <c r="T30" s="490"/>
      <c r="U30" s="536"/>
      <c r="V30" s="464"/>
      <c r="W30" s="465"/>
      <c r="X30" s="465"/>
      <c r="Y30" s="465"/>
      <c r="Z30" s="465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5"/>
      <c r="AL30" s="465"/>
      <c r="AM30" s="465"/>
      <c r="AN30" s="465"/>
      <c r="AO30" s="465"/>
      <c r="AP30" s="466"/>
    </row>
    <row r="31" spans="1:42" s="95" customFormat="1" ht="13.5" customHeight="1" x14ac:dyDescent="0.15">
      <c r="A31" s="535"/>
      <c r="B31" s="490"/>
      <c r="C31" s="490"/>
      <c r="D31" s="490"/>
      <c r="E31" s="490"/>
      <c r="F31" s="490"/>
      <c r="G31" s="490"/>
      <c r="H31" s="490"/>
      <c r="I31" s="490"/>
      <c r="J31" s="490"/>
      <c r="K31" s="490"/>
      <c r="L31" s="490"/>
      <c r="M31" s="490"/>
      <c r="N31" s="490"/>
      <c r="O31" s="490"/>
      <c r="P31" s="490"/>
      <c r="Q31" s="490"/>
      <c r="R31" s="490"/>
      <c r="S31" s="490"/>
      <c r="T31" s="490"/>
      <c r="U31" s="536"/>
      <c r="V31" s="467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8"/>
      <c r="AL31" s="468"/>
      <c r="AM31" s="468"/>
      <c r="AN31" s="468"/>
      <c r="AO31" s="468"/>
      <c r="AP31" s="469"/>
    </row>
    <row r="32" spans="1:42" s="95" customFormat="1" ht="13.5" customHeight="1" x14ac:dyDescent="0.15">
      <c r="A32" s="535"/>
      <c r="B32" s="490"/>
      <c r="C32" s="490"/>
      <c r="D32" s="490"/>
      <c r="E32" s="490"/>
      <c r="F32" s="490"/>
      <c r="G32" s="490"/>
      <c r="H32" s="490"/>
      <c r="I32" s="490"/>
      <c r="J32" s="490"/>
      <c r="K32" s="490"/>
      <c r="L32" s="490"/>
      <c r="M32" s="490"/>
      <c r="N32" s="490"/>
      <c r="O32" s="490"/>
      <c r="P32" s="490"/>
      <c r="Q32" s="490"/>
      <c r="R32" s="490"/>
      <c r="S32" s="490"/>
      <c r="T32" s="490"/>
      <c r="U32" s="536"/>
      <c r="V32" s="467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468"/>
      <c r="AK32" s="468"/>
      <c r="AL32" s="468"/>
      <c r="AM32" s="468"/>
      <c r="AN32" s="468"/>
      <c r="AO32" s="468"/>
      <c r="AP32" s="469"/>
    </row>
    <row r="33" spans="1:42" s="95" customFormat="1" ht="13.5" customHeight="1" x14ac:dyDescent="0.15">
      <c r="A33" s="535"/>
      <c r="B33" s="490"/>
      <c r="C33" s="490"/>
      <c r="D33" s="490"/>
      <c r="E33" s="490"/>
      <c r="F33" s="490"/>
      <c r="G33" s="490"/>
      <c r="H33" s="490"/>
      <c r="I33" s="490"/>
      <c r="J33" s="490"/>
      <c r="K33" s="490"/>
      <c r="L33" s="490"/>
      <c r="M33" s="490"/>
      <c r="N33" s="490"/>
      <c r="O33" s="490"/>
      <c r="P33" s="490"/>
      <c r="Q33" s="490"/>
      <c r="R33" s="490"/>
      <c r="S33" s="490"/>
      <c r="T33" s="490"/>
      <c r="U33" s="536"/>
      <c r="V33" s="467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9"/>
    </row>
    <row r="34" spans="1:42" s="95" customFormat="1" ht="13.5" customHeight="1" x14ac:dyDescent="0.15">
      <c r="A34" s="535"/>
      <c r="B34" s="490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536"/>
      <c r="V34" s="467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68"/>
      <c r="AI34" s="468"/>
      <c r="AJ34" s="468"/>
      <c r="AK34" s="468"/>
      <c r="AL34" s="468"/>
      <c r="AM34" s="468"/>
      <c r="AN34" s="468"/>
      <c r="AO34" s="468"/>
      <c r="AP34" s="469"/>
    </row>
    <row r="35" spans="1:42" s="95" customFormat="1" ht="13.5" customHeight="1" x14ac:dyDescent="0.15">
      <c r="A35" s="535"/>
      <c r="B35" s="490"/>
      <c r="C35" s="490"/>
      <c r="D35" s="490"/>
      <c r="E35" s="490"/>
      <c r="F35" s="490"/>
      <c r="G35" s="490"/>
      <c r="H35" s="490"/>
      <c r="I35" s="490"/>
      <c r="J35" s="490"/>
      <c r="K35" s="490"/>
      <c r="L35" s="490"/>
      <c r="M35" s="490"/>
      <c r="N35" s="490"/>
      <c r="O35" s="490"/>
      <c r="P35" s="490"/>
      <c r="Q35" s="490"/>
      <c r="R35" s="490"/>
      <c r="S35" s="490"/>
      <c r="T35" s="490"/>
      <c r="U35" s="536"/>
      <c r="V35" s="467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8"/>
      <c r="AK35" s="468"/>
      <c r="AL35" s="468"/>
      <c r="AM35" s="468"/>
      <c r="AN35" s="468"/>
      <c r="AO35" s="468"/>
      <c r="AP35" s="469"/>
    </row>
    <row r="36" spans="1:42" s="95" customFormat="1" ht="13.5" customHeight="1" x14ac:dyDescent="0.15">
      <c r="A36" s="537"/>
      <c r="B36" s="538"/>
      <c r="C36" s="538"/>
      <c r="D36" s="538"/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8"/>
      <c r="R36" s="538"/>
      <c r="S36" s="538"/>
      <c r="T36" s="538"/>
      <c r="U36" s="539"/>
      <c r="V36" s="470"/>
      <c r="W36" s="471"/>
      <c r="X36" s="471"/>
      <c r="Y36" s="471"/>
      <c r="Z36" s="471"/>
      <c r="AA36" s="471"/>
      <c r="AB36" s="471"/>
      <c r="AC36" s="471"/>
      <c r="AD36" s="471"/>
      <c r="AE36" s="471"/>
      <c r="AF36" s="471"/>
      <c r="AG36" s="471"/>
      <c r="AH36" s="471"/>
      <c r="AI36" s="471"/>
      <c r="AJ36" s="471"/>
      <c r="AK36" s="471"/>
      <c r="AL36" s="471"/>
      <c r="AM36" s="471"/>
      <c r="AN36" s="471"/>
      <c r="AO36" s="471"/>
      <c r="AP36" s="472"/>
    </row>
    <row r="37" spans="1:42" s="95" customFormat="1" ht="13.5" customHeight="1" x14ac:dyDescent="0.15">
      <c r="A37" s="518" t="s">
        <v>71</v>
      </c>
      <c r="B37" s="519"/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  <c r="O37" s="519"/>
      <c r="P37" s="519"/>
      <c r="Q37" s="519"/>
      <c r="R37" s="519"/>
      <c r="S37" s="519"/>
      <c r="T37" s="519"/>
      <c r="U37" s="520"/>
      <c r="V37" s="518" t="s">
        <v>72</v>
      </c>
      <c r="W37" s="519"/>
      <c r="X37" s="519"/>
      <c r="Y37" s="519"/>
      <c r="Z37" s="519"/>
      <c r="AA37" s="519"/>
      <c r="AB37" s="519"/>
      <c r="AC37" s="519"/>
      <c r="AD37" s="519"/>
      <c r="AE37" s="519"/>
      <c r="AF37" s="519"/>
      <c r="AG37" s="519"/>
      <c r="AH37" s="519"/>
      <c r="AI37" s="519"/>
      <c r="AJ37" s="519"/>
      <c r="AK37" s="519"/>
      <c r="AL37" s="519"/>
      <c r="AM37" s="519"/>
      <c r="AN37" s="519"/>
      <c r="AO37" s="519"/>
      <c r="AP37" s="520"/>
    </row>
    <row r="38" spans="1:42" s="95" customFormat="1" ht="13.5" customHeight="1" x14ac:dyDescent="0.15">
      <c r="A38" s="523"/>
      <c r="B38" s="524"/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5"/>
      <c r="V38" s="507"/>
      <c r="W38" s="508"/>
      <c r="X38" s="508"/>
      <c r="Y38" s="508"/>
      <c r="Z38" s="508"/>
      <c r="AA38" s="508"/>
      <c r="AB38" s="508"/>
      <c r="AC38" s="508"/>
      <c r="AD38" s="508"/>
      <c r="AE38" s="508"/>
      <c r="AF38" s="508"/>
      <c r="AG38" s="508"/>
      <c r="AH38" s="508"/>
      <c r="AI38" s="508"/>
      <c r="AJ38" s="508"/>
      <c r="AK38" s="508"/>
      <c r="AL38" s="508"/>
      <c r="AM38" s="508"/>
      <c r="AN38" s="508"/>
      <c r="AO38" s="508"/>
      <c r="AP38" s="509"/>
    </row>
    <row r="39" spans="1:42" s="95" customFormat="1" ht="13.5" customHeight="1" x14ac:dyDescent="0.15">
      <c r="A39" s="526"/>
      <c r="B39" s="527"/>
      <c r="C39" s="527"/>
      <c r="D39" s="527"/>
      <c r="E39" s="527"/>
      <c r="F39" s="527"/>
      <c r="G39" s="527"/>
      <c r="H39" s="527"/>
      <c r="I39" s="527"/>
      <c r="J39" s="527"/>
      <c r="K39" s="527"/>
      <c r="L39" s="527"/>
      <c r="M39" s="527"/>
      <c r="N39" s="527"/>
      <c r="O39" s="527"/>
      <c r="P39" s="527"/>
      <c r="Q39" s="527"/>
      <c r="R39" s="527"/>
      <c r="S39" s="527"/>
      <c r="T39" s="527"/>
      <c r="U39" s="528"/>
      <c r="V39" s="507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  <c r="AL39" s="508"/>
      <c r="AM39" s="508"/>
      <c r="AN39" s="508"/>
      <c r="AO39" s="508"/>
      <c r="AP39" s="509"/>
    </row>
    <row r="40" spans="1:42" s="95" customFormat="1" ht="13.5" customHeight="1" x14ac:dyDescent="0.15">
      <c r="A40" s="526"/>
      <c r="B40" s="527"/>
      <c r="C40" s="527"/>
      <c r="D40" s="527"/>
      <c r="E40" s="527"/>
      <c r="F40" s="527"/>
      <c r="G40" s="527"/>
      <c r="H40" s="527"/>
      <c r="I40" s="527"/>
      <c r="J40" s="527"/>
      <c r="K40" s="527"/>
      <c r="L40" s="527"/>
      <c r="M40" s="527"/>
      <c r="N40" s="527"/>
      <c r="O40" s="527"/>
      <c r="P40" s="527"/>
      <c r="Q40" s="527"/>
      <c r="R40" s="527"/>
      <c r="S40" s="527"/>
      <c r="T40" s="527"/>
      <c r="U40" s="528"/>
      <c r="V40" s="507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  <c r="AJ40" s="508"/>
      <c r="AK40" s="508"/>
      <c r="AL40" s="508"/>
      <c r="AM40" s="508"/>
      <c r="AN40" s="508"/>
      <c r="AO40" s="508"/>
      <c r="AP40" s="509"/>
    </row>
    <row r="41" spans="1:42" s="95" customFormat="1" ht="13.5" customHeight="1" x14ac:dyDescent="0.15">
      <c r="A41" s="526"/>
      <c r="B41" s="527"/>
      <c r="C41" s="527"/>
      <c r="D41" s="527"/>
      <c r="E41" s="527"/>
      <c r="F41" s="527"/>
      <c r="G41" s="527"/>
      <c r="H41" s="527"/>
      <c r="I41" s="527"/>
      <c r="J41" s="527"/>
      <c r="K41" s="527"/>
      <c r="L41" s="527"/>
      <c r="M41" s="527"/>
      <c r="N41" s="527"/>
      <c r="O41" s="527"/>
      <c r="P41" s="527"/>
      <c r="Q41" s="527"/>
      <c r="R41" s="527"/>
      <c r="S41" s="527"/>
      <c r="T41" s="527"/>
      <c r="U41" s="528"/>
      <c r="V41" s="507"/>
      <c r="W41" s="508"/>
      <c r="X41" s="508"/>
      <c r="Y41" s="508"/>
      <c r="Z41" s="508"/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8"/>
      <c r="AL41" s="508"/>
      <c r="AM41" s="508"/>
      <c r="AN41" s="508"/>
      <c r="AO41" s="508"/>
      <c r="AP41" s="509"/>
    </row>
    <row r="42" spans="1:42" s="95" customFormat="1" ht="13.5" customHeight="1" x14ac:dyDescent="0.15">
      <c r="A42" s="526"/>
      <c r="B42" s="527"/>
      <c r="C42" s="527"/>
      <c r="D42" s="527"/>
      <c r="E42" s="527"/>
      <c r="F42" s="527"/>
      <c r="G42" s="527"/>
      <c r="H42" s="527"/>
      <c r="I42" s="527"/>
      <c r="J42" s="527"/>
      <c r="K42" s="527"/>
      <c r="L42" s="527"/>
      <c r="M42" s="527"/>
      <c r="N42" s="527"/>
      <c r="O42" s="527"/>
      <c r="P42" s="527"/>
      <c r="Q42" s="527"/>
      <c r="R42" s="527"/>
      <c r="S42" s="527"/>
      <c r="T42" s="527"/>
      <c r="U42" s="528"/>
      <c r="V42" s="507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  <c r="AL42" s="508"/>
      <c r="AM42" s="508"/>
      <c r="AN42" s="508"/>
      <c r="AO42" s="508"/>
      <c r="AP42" s="509"/>
    </row>
    <row r="43" spans="1:42" s="95" customFormat="1" ht="13.5" customHeight="1" x14ac:dyDescent="0.15">
      <c r="A43" s="526"/>
      <c r="B43" s="527"/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8"/>
      <c r="V43" s="507"/>
      <c r="W43" s="508"/>
      <c r="X43" s="508"/>
      <c r="Y43" s="508"/>
      <c r="Z43" s="508"/>
      <c r="AA43" s="508"/>
      <c r="AB43" s="508"/>
      <c r="AC43" s="508"/>
      <c r="AD43" s="508"/>
      <c r="AE43" s="508"/>
      <c r="AF43" s="508"/>
      <c r="AG43" s="508"/>
      <c r="AH43" s="508"/>
      <c r="AI43" s="508"/>
      <c r="AJ43" s="508"/>
      <c r="AK43" s="508"/>
      <c r="AL43" s="508"/>
      <c r="AM43" s="508"/>
      <c r="AN43" s="508"/>
      <c r="AO43" s="508"/>
      <c r="AP43" s="509"/>
    </row>
    <row r="44" spans="1:42" s="95" customFormat="1" ht="13.5" customHeight="1" x14ac:dyDescent="0.15">
      <c r="A44" s="526"/>
      <c r="B44" s="527"/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27"/>
      <c r="U44" s="528"/>
      <c r="V44" s="507"/>
      <c r="W44" s="508"/>
      <c r="X44" s="508"/>
      <c r="Y44" s="508"/>
      <c r="Z44" s="508"/>
      <c r="AA44" s="508"/>
      <c r="AB44" s="508"/>
      <c r="AC44" s="508"/>
      <c r="AD44" s="508"/>
      <c r="AE44" s="508"/>
      <c r="AF44" s="508"/>
      <c r="AG44" s="508"/>
      <c r="AH44" s="508"/>
      <c r="AI44" s="508"/>
      <c r="AJ44" s="508"/>
      <c r="AK44" s="508"/>
      <c r="AL44" s="508"/>
      <c r="AM44" s="508"/>
      <c r="AN44" s="508"/>
      <c r="AO44" s="508"/>
      <c r="AP44" s="509"/>
    </row>
    <row r="45" spans="1:42" s="95" customFormat="1" ht="13.5" customHeight="1" x14ac:dyDescent="0.15">
      <c r="A45" s="526"/>
      <c r="B45" s="527"/>
      <c r="C45" s="527"/>
      <c r="D45" s="527"/>
      <c r="E45" s="527"/>
      <c r="F45" s="527"/>
      <c r="G45" s="527"/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8"/>
      <c r="V45" s="507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8"/>
      <c r="AP45" s="509"/>
    </row>
    <row r="46" spans="1:42" s="95" customFormat="1" ht="13.5" customHeight="1" x14ac:dyDescent="0.15">
      <c r="A46" s="526"/>
      <c r="B46" s="527"/>
      <c r="C46" s="527"/>
      <c r="D46" s="527"/>
      <c r="E46" s="527"/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  <c r="T46" s="527"/>
      <c r="U46" s="528"/>
      <c r="V46" s="507"/>
      <c r="W46" s="508"/>
      <c r="X46" s="508"/>
      <c r="Y46" s="508"/>
      <c r="Z46" s="508"/>
      <c r="AA46" s="508"/>
      <c r="AB46" s="508"/>
      <c r="AC46" s="508"/>
      <c r="AD46" s="508"/>
      <c r="AE46" s="508"/>
      <c r="AF46" s="508"/>
      <c r="AG46" s="508"/>
      <c r="AH46" s="508"/>
      <c r="AI46" s="508"/>
      <c r="AJ46" s="508"/>
      <c r="AK46" s="508"/>
      <c r="AL46" s="508"/>
      <c r="AM46" s="508"/>
      <c r="AN46" s="508"/>
      <c r="AO46" s="508"/>
      <c r="AP46" s="509"/>
    </row>
    <row r="47" spans="1:42" s="95" customFormat="1" ht="13.5" customHeight="1" x14ac:dyDescent="0.15">
      <c r="A47" s="526"/>
      <c r="B47" s="527"/>
      <c r="C47" s="527"/>
      <c r="D47" s="527"/>
      <c r="E47" s="527"/>
      <c r="F47" s="527"/>
      <c r="G47" s="527"/>
      <c r="H47" s="527"/>
      <c r="I47" s="527"/>
      <c r="J47" s="527"/>
      <c r="K47" s="527"/>
      <c r="L47" s="527"/>
      <c r="M47" s="527"/>
      <c r="N47" s="527"/>
      <c r="O47" s="527"/>
      <c r="P47" s="527"/>
      <c r="Q47" s="527"/>
      <c r="R47" s="527"/>
      <c r="S47" s="527"/>
      <c r="T47" s="527"/>
      <c r="U47" s="528"/>
      <c r="V47" s="507"/>
      <c r="W47" s="508"/>
      <c r="X47" s="508"/>
      <c r="Y47" s="508"/>
      <c r="Z47" s="508"/>
      <c r="AA47" s="508"/>
      <c r="AB47" s="508"/>
      <c r="AC47" s="508"/>
      <c r="AD47" s="508"/>
      <c r="AE47" s="508"/>
      <c r="AF47" s="508"/>
      <c r="AG47" s="508"/>
      <c r="AH47" s="508"/>
      <c r="AI47" s="508"/>
      <c r="AJ47" s="508"/>
      <c r="AK47" s="508"/>
      <c r="AL47" s="508"/>
      <c r="AM47" s="508"/>
      <c r="AN47" s="508"/>
      <c r="AO47" s="508"/>
      <c r="AP47" s="509"/>
    </row>
    <row r="48" spans="1:42" s="95" customFormat="1" ht="13.5" customHeight="1" x14ac:dyDescent="0.15">
      <c r="A48" s="526"/>
      <c r="B48" s="527"/>
      <c r="C48" s="527"/>
      <c r="D48" s="527"/>
      <c r="E48" s="527"/>
      <c r="F48" s="527"/>
      <c r="G48" s="527"/>
      <c r="H48" s="527"/>
      <c r="I48" s="527"/>
      <c r="J48" s="527"/>
      <c r="K48" s="527"/>
      <c r="L48" s="527"/>
      <c r="M48" s="527"/>
      <c r="N48" s="527"/>
      <c r="O48" s="527"/>
      <c r="P48" s="527"/>
      <c r="Q48" s="527"/>
      <c r="R48" s="527"/>
      <c r="S48" s="527"/>
      <c r="T48" s="527"/>
      <c r="U48" s="528"/>
      <c r="V48" s="507"/>
      <c r="W48" s="508"/>
      <c r="X48" s="508"/>
      <c r="Y48" s="508"/>
      <c r="Z48" s="508"/>
      <c r="AA48" s="508"/>
      <c r="AB48" s="508"/>
      <c r="AC48" s="508"/>
      <c r="AD48" s="508"/>
      <c r="AE48" s="508"/>
      <c r="AF48" s="508"/>
      <c r="AG48" s="508"/>
      <c r="AH48" s="508"/>
      <c r="AI48" s="508"/>
      <c r="AJ48" s="508"/>
      <c r="AK48" s="508"/>
      <c r="AL48" s="508"/>
      <c r="AM48" s="508"/>
      <c r="AN48" s="508"/>
      <c r="AO48" s="508"/>
      <c r="AP48" s="509"/>
    </row>
    <row r="49" spans="1:42" s="95" customFormat="1" ht="13.5" customHeight="1" x14ac:dyDescent="0.15">
      <c r="A49" s="526"/>
      <c r="B49" s="527"/>
      <c r="C49" s="527"/>
      <c r="D49" s="527"/>
      <c r="E49" s="527"/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527"/>
      <c r="Q49" s="527"/>
      <c r="R49" s="527"/>
      <c r="S49" s="527"/>
      <c r="T49" s="527"/>
      <c r="U49" s="528"/>
      <c r="V49" s="507"/>
      <c r="W49" s="508"/>
      <c r="X49" s="508"/>
      <c r="Y49" s="508"/>
      <c r="Z49" s="508"/>
      <c r="AA49" s="508"/>
      <c r="AB49" s="508"/>
      <c r="AC49" s="508"/>
      <c r="AD49" s="508"/>
      <c r="AE49" s="508"/>
      <c r="AF49" s="508"/>
      <c r="AG49" s="508"/>
      <c r="AH49" s="508"/>
      <c r="AI49" s="508"/>
      <c r="AJ49" s="508"/>
      <c r="AK49" s="508"/>
      <c r="AL49" s="508"/>
      <c r="AM49" s="508"/>
      <c r="AN49" s="508"/>
      <c r="AO49" s="508"/>
      <c r="AP49" s="509"/>
    </row>
    <row r="50" spans="1:42" s="95" customFormat="1" ht="13.5" customHeight="1" x14ac:dyDescent="0.15">
      <c r="A50" s="529"/>
      <c r="B50" s="530"/>
      <c r="C50" s="530"/>
      <c r="D50" s="530"/>
      <c r="E50" s="530"/>
      <c r="F50" s="530"/>
      <c r="G50" s="530"/>
      <c r="H50" s="530"/>
      <c r="I50" s="530"/>
      <c r="J50" s="530"/>
      <c r="K50" s="530"/>
      <c r="L50" s="530"/>
      <c r="M50" s="530"/>
      <c r="N50" s="530"/>
      <c r="O50" s="530"/>
      <c r="P50" s="530"/>
      <c r="Q50" s="530"/>
      <c r="R50" s="530"/>
      <c r="S50" s="530"/>
      <c r="T50" s="530"/>
      <c r="U50" s="531"/>
      <c r="V50" s="510"/>
      <c r="W50" s="511"/>
      <c r="X50" s="511"/>
      <c r="Y50" s="511"/>
      <c r="Z50" s="511"/>
      <c r="AA50" s="511"/>
      <c r="AB50" s="511"/>
      <c r="AC50" s="511"/>
      <c r="AD50" s="511"/>
      <c r="AE50" s="511"/>
      <c r="AF50" s="511"/>
      <c r="AG50" s="511"/>
      <c r="AH50" s="511"/>
      <c r="AI50" s="511"/>
      <c r="AJ50" s="511"/>
      <c r="AK50" s="511"/>
      <c r="AL50" s="511"/>
      <c r="AM50" s="511"/>
      <c r="AN50" s="511"/>
      <c r="AO50" s="511"/>
      <c r="AP50" s="512"/>
    </row>
    <row r="51" spans="1:42" s="95" customFormat="1" ht="13.5" customHeight="1" x14ac:dyDescent="0.15">
      <c r="A51" s="543" t="s">
        <v>73</v>
      </c>
      <c r="B51" s="542"/>
      <c r="C51" s="540"/>
      <c r="D51" s="540"/>
      <c r="E51" s="540"/>
      <c r="F51" s="540" t="s">
        <v>85</v>
      </c>
      <c r="G51" s="540"/>
      <c r="H51" s="540"/>
      <c r="I51" s="540"/>
      <c r="J51" s="540"/>
      <c r="K51" s="540"/>
      <c r="L51" s="540"/>
      <c r="M51" s="540" t="s">
        <v>93</v>
      </c>
      <c r="N51" s="540"/>
      <c r="O51" s="540"/>
      <c r="P51" s="540"/>
      <c r="Q51" s="540"/>
      <c r="R51" s="540"/>
      <c r="S51" s="540"/>
      <c r="T51" s="540"/>
      <c r="U51" s="540"/>
      <c r="V51" s="540" t="s">
        <v>84</v>
      </c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 t="s">
        <v>83</v>
      </c>
      <c r="AH51" s="540"/>
      <c r="AI51" s="540"/>
      <c r="AJ51" s="540"/>
      <c r="AK51" s="540" t="s">
        <v>82</v>
      </c>
      <c r="AL51" s="540"/>
      <c r="AM51" s="540"/>
      <c r="AN51" s="540"/>
      <c r="AO51" s="540"/>
      <c r="AP51" s="541"/>
    </row>
    <row r="52" spans="1:42" s="95" customFormat="1" ht="13.5" customHeight="1" x14ac:dyDescent="0.15">
      <c r="A52" s="544"/>
      <c r="B52" s="475" t="s">
        <v>87</v>
      </c>
      <c r="C52" s="476"/>
      <c r="D52" s="476"/>
      <c r="E52" s="476"/>
      <c r="F52" s="473"/>
      <c r="G52" s="473"/>
      <c r="H52" s="473"/>
      <c r="I52" s="473"/>
      <c r="J52" s="473"/>
      <c r="K52" s="473"/>
      <c r="L52" s="473"/>
      <c r="M52" s="473"/>
      <c r="N52" s="473"/>
      <c r="O52" s="473"/>
      <c r="P52" s="473"/>
      <c r="Q52" s="473"/>
      <c r="R52" s="473"/>
      <c r="S52" s="473"/>
      <c r="T52" s="473"/>
      <c r="U52" s="473"/>
      <c r="V52" s="473"/>
      <c r="W52" s="473"/>
      <c r="X52" s="473"/>
      <c r="Y52" s="473"/>
      <c r="Z52" s="473"/>
      <c r="AA52" s="473"/>
      <c r="AB52" s="473"/>
      <c r="AC52" s="473"/>
      <c r="AD52" s="473"/>
      <c r="AE52" s="473"/>
      <c r="AF52" s="473"/>
      <c r="AG52" s="473"/>
      <c r="AH52" s="473"/>
      <c r="AI52" s="473"/>
      <c r="AJ52" s="473"/>
      <c r="AK52" s="473"/>
      <c r="AL52" s="473"/>
      <c r="AM52" s="473"/>
      <c r="AN52" s="473"/>
      <c r="AO52" s="473"/>
      <c r="AP52" s="474"/>
    </row>
    <row r="53" spans="1:42" s="95" customFormat="1" ht="13.5" customHeight="1" x14ac:dyDescent="0.15">
      <c r="A53" s="544"/>
      <c r="B53" s="477"/>
      <c r="C53" s="476"/>
      <c r="D53" s="476"/>
      <c r="E53" s="476"/>
      <c r="F53" s="473"/>
      <c r="G53" s="473"/>
      <c r="H53" s="473"/>
      <c r="I53" s="473"/>
      <c r="J53" s="473"/>
      <c r="K53" s="473"/>
      <c r="L53" s="473"/>
      <c r="M53" s="473"/>
      <c r="N53" s="473"/>
      <c r="O53" s="473"/>
      <c r="P53" s="473"/>
      <c r="Q53" s="473"/>
      <c r="R53" s="473"/>
      <c r="S53" s="473"/>
      <c r="T53" s="473"/>
      <c r="U53" s="473"/>
      <c r="V53" s="473"/>
      <c r="W53" s="473"/>
      <c r="X53" s="473"/>
      <c r="Y53" s="473"/>
      <c r="Z53" s="473"/>
      <c r="AA53" s="473"/>
      <c r="AB53" s="473"/>
      <c r="AC53" s="473"/>
      <c r="AD53" s="473"/>
      <c r="AE53" s="473"/>
      <c r="AF53" s="473"/>
      <c r="AG53" s="473"/>
      <c r="AH53" s="473"/>
      <c r="AI53" s="473"/>
      <c r="AJ53" s="473"/>
      <c r="AK53" s="473"/>
      <c r="AL53" s="473"/>
      <c r="AM53" s="473"/>
      <c r="AN53" s="473"/>
      <c r="AO53" s="473"/>
      <c r="AP53" s="474"/>
    </row>
    <row r="54" spans="1:42" s="95" customFormat="1" ht="13.5" customHeight="1" x14ac:dyDescent="0.15">
      <c r="A54" s="544"/>
      <c r="B54" s="477"/>
      <c r="C54" s="476"/>
      <c r="D54" s="476"/>
      <c r="E54" s="476"/>
      <c r="F54" s="473"/>
      <c r="G54" s="473"/>
      <c r="H54" s="473"/>
      <c r="I54" s="473"/>
      <c r="J54" s="473"/>
      <c r="K54" s="473"/>
      <c r="L54" s="473"/>
      <c r="M54" s="473"/>
      <c r="N54" s="473"/>
      <c r="O54" s="473"/>
      <c r="P54" s="473"/>
      <c r="Q54" s="473"/>
      <c r="R54" s="473"/>
      <c r="S54" s="473"/>
      <c r="T54" s="473"/>
      <c r="U54" s="473"/>
      <c r="V54" s="473"/>
      <c r="W54" s="473"/>
      <c r="X54" s="473"/>
      <c r="Y54" s="473"/>
      <c r="Z54" s="473"/>
      <c r="AA54" s="473"/>
      <c r="AB54" s="473"/>
      <c r="AC54" s="473"/>
      <c r="AD54" s="473"/>
      <c r="AE54" s="473"/>
      <c r="AF54" s="473"/>
      <c r="AG54" s="473"/>
      <c r="AH54" s="473"/>
      <c r="AI54" s="473"/>
      <c r="AJ54" s="473"/>
      <c r="AK54" s="473"/>
      <c r="AL54" s="473"/>
      <c r="AM54" s="473"/>
      <c r="AN54" s="473"/>
      <c r="AO54" s="473"/>
      <c r="AP54" s="474"/>
    </row>
    <row r="55" spans="1:42" s="95" customFormat="1" ht="13.5" customHeight="1" x14ac:dyDescent="0.15">
      <c r="A55" s="544"/>
      <c r="B55" s="477"/>
      <c r="C55" s="476"/>
      <c r="D55" s="476"/>
      <c r="E55" s="476"/>
      <c r="F55" s="473"/>
      <c r="G55" s="473"/>
      <c r="H55" s="473"/>
      <c r="I55" s="473"/>
      <c r="J55" s="473"/>
      <c r="K55" s="473"/>
      <c r="L55" s="473"/>
      <c r="M55" s="473"/>
      <c r="N55" s="473"/>
      <c r="O55" s="473"/>
      <c r="P55" s="473"/>
      <c r="Q55" s="473"/>
      <c r="R55" s="473"/>
      <c r="S55" s="473"/>
      <c r="T55" s="473"/>
      <c r="U55" s="473"/>
      <c r="V55" s="473"/>
      <c r="W55" s="473"/>
      <c r="X55" s="473"/>
      <c r="Y55" s="473"/>
      <c r="Z55" s="473"/>
      <c r="AA55" s="473"/>
      <c r="AB55" s="473"/>
      <c r="AC55" s="473"/>
      <c r="AD55" s="473"/>
      <c r="AE55" s="473"/>
      <c r="AF55" s="473"/>
      <c r="AG55" s="473"/>
      <c r="AH55" s="473"/>
      <c r="AI55" s="473"/>
      <c r="AJ55" s="473"/>
      <c r="AK55" s="473"/>
      <c r="AL55" s="473"/>
      <c r="AM55" s="473"/>
      <c r="AN55" s="473"/>
      <c r="AO55" s="473"/>
      <c r="AP55" s="474"/>
    </row>
    <row r="56" spans="1:42" s="95" customFormat="1" ht="13.5" customHeight="1" x14ac:dyDescent="0.15">
      <c r="A56" s="544"/>
      <c r="B56" s="479" t="s">
        <v>86</v>
      </c>
      <c r="C56" s="479"/>
      <c r="D56" s="479"/>
      <c r="E56" s="479"/>
      <c r="F56" s="473"/>
      <c r="G56" s="473"/>
      <c r="H56" s="473"/>
      <c r="I56" s="473"/>
      <c r="J56" s="473"/>
      <c r="K56" s="473"/>
      <c r="L56" s="473"/>
      <c r="M56" s="473"/>
      <c r="N56" s="473"/>
      <c r="O56" s="473"/>
      <c r="P56" s="473"/>
      <c r="Q56" s="473"/>
      <c r="R56" s="473"/>
      <c r="S56" s="473"/>
      <c r="T56" s="473"/>
      <c r="U56" s="473"/>
      <c r="V56" s="473"/>
      <c r="W56" s="473"/>
      <c r="X56" s="473"/>
      <c r="Y56" s="473"/>
      <c r="Z56" s="473"/>
      <c r="AA56" s="473"/>
      <c r="AB56" s="473"/>
      <c r="AC56" s="473"/>
      <c r="AD56" s="473"/>
      <c r="AE56" s="473"/>
      <c r="AF56" s="473"/>
      <c r="AG56" s="473"/>
      <c r="AH56" s="473"/>
      <c r="AI56" s="473"/>
      <c r="AJ56" s="473"/>
      <c r="AK56" s="473"/>
      <c r="AL56" s="473"/>
      <c r="AM56" s="473"/>
      <c r="AN56" s="473"/>
      <c r="AO56" s="473"/>
      <c r="AP56" s="474"/>
    </row>
    <row r="57" spans="1:42" s="95" customFormat="1" ht="13.5" customHeight="1" x14ac:dyDescent="0.15">
      <c r="A57" s="544"/>
      <c r="B57" s="480"/>
      <c r="C57" s="480"/>
      <c r="D57" s="480"/>
      <c r="E57" s="480"/>
      <c r="F57" s="473"/>
      <c r="G57" s="473"/>
      <c r="H57" s="473"/>
      <c r="I57" s="473"/>
      <c r="J57" s="473"/>
      <c r="K57" s="473"/>
      <c r="L57" s="473"/>
      <c r="M57" s="473"/>
      <c r="N57" s="473"/>
      <c r="O57" s="473"/>
      <c r="P57" s="473"/>
      <c r="Q57" s="473"/>
      <c r="R57" s="473"/>
      <c r="S57" s="473"/>
      <c r="T57" s="473"/>
      <c r="U57" s="473"/>
      <c r="V57" s="473"/>
      <c r="W57" s="473"/>
      <c r="X57" s="473"/>
      <c r="Y57" s="473"/>
      <c r="Z57" s="473"/>
      <c r="AA57" s="473"/>
      <c r="AB57" s="473"/>
      <c r="AC57" s="473"/>
      <c r="AD57" s="473"/>
      <c r="AE57" s="473"/>
      <c r="AF57" s="473"/>
      <c r="AG57" s="473"/>
      <c r="AH57" s="473"/>
      <c r="AI57" s="473"/>
      <c r="AJ57" s="473"/>
      <c r="AK57" s="473"/>
      <c r="AL57" s="473"/>
      <c r="AM57" s="473"/>
      <c r="AN57" s="473"/>
      <c r="AO57" s="473"/>
      <c r="AP57" s="474"/>
    </row>
    <row r="58" spans="1:42" s="95" customFormat="1" ht="13.5" customHeight="1" x14ac:dyDescent="0.15">
      <c r="A58" s="544"/>
      <c r="B58" s="480"/>
      <c r="C58" s="480"/>
      <c r="D58" s="480"/>
      <c r="E58" s="480"/>
      <c r="F58" s="473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  <c r="AN58" s="473"/>
      <c r="AO58" s="473"/>
      <c r="AP58" s="474"/>
    </row>
    <row r="59" spans="1:42" s="95" customFormat="1" ht="13.5" customHeight="1" x14ac:dyDescent="0.15">
      <c r="A59" s="545"/>
      <c r="B59" s="481"/>
      <c r="C59" s="481"/>
      <c r="D59" s="481"/>
      <c r="E59" s="481"/>
      <c r="F59" s="473"/>
      <c r="G59" s="473"/>
      <c r="H59" s="473"/>
      <c r="I59" s="473"/>
      <c r="J59" s="473"/>
      <c r="K59" s="473"/>
      <c r="L59" s="473"/>
      <c r="M59" s="473"/>
      <c r="N59" s="473"/>
      <c r="O59" s="473"/>
      <c r="P59" s="473"/>
      <c r="Q59" s="473"/>
      <c r="R59" s="473"/>
      <c r="S59" s="473"/>
      <c r="T59" s="473"/>
      <c r="U59" s="473"/>
      <c r="V59" s="473"/>
      <c r="W59" s="473"/>
      <c r="X59" s="473"/>
      <c r="Y59" s="473"/>
      <c r="Z59" s="473"/>
      <c r="AA59" s="473"/>
      <c r="AB59" s="473"/>
      <c r="AC59" s="473"/>
      <c r="AD59" s="473"/>
      <c r="AE59" s="473"/>
      <c r="AF59" s="473"/>
      <c r="AG59" s="473"/>
      <c r="AH59" s="473"/>
      <c r="AI59" s="473"/>
      <c r="AJ59" s="473"/>
      <c r="AK59" s="473"/>
      <c r="AL59" s="473"/>
      <c r="AM59" s="473"/>
      <c r="AN59" s="473"/>
      <c r="AO59" s="473"/>
      <c r="AP59" s="474"/>
    </row>
    <row r="60" spans="1:42" s="95" customFormat="1" ht="13.5" customHeight="1" x14ac:dyDescent="0.15">
      <c r="A60" s="478" t="s">
        <v>74</v>
      </c>
      <c r="B60" s="478"/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  <c r="N60" s="478"/>
      <c r="O60" s="478"/>
      <c r="P60" s="478"/>
      <c r="Q60" s="478"/>
      <c r="R60" s="478"/>
      <c r="S60" s="478"/>
      <c r="T60" s="478"/>
      <c r="U60" s="478"/>
      <c r="V60" s="478" t="s">
        <v>75</v>
      </c>
      <c r="W60" s="478"/>
      <c r="X60" s="478"/>
      <c r="Y60" s="478"/>
      <c r="Z60" s="478"/>
      <c r="AA60" s="478"/>
      <c r="AB60" s="478"/>
      <c r="AC60" s="478"/>
      <c r="AD60" s="478"/>
      <c r="AE60" s="478"/>
      <c r="AF60" s="478"/>
      <c r="AG60" s="478"/>
      <c r="AH60" s="478"/>
      <c r="AI60" s="478"/>
      <c r="AJ60" s="478"/>
      <c r="AK60" s="478"/>
      <c r="AL60" s="478"/>
      <c r="AM60" s="478"/>
      <c r="AN60" s="478"/>
      <c r="AO60" s="478"/>
      <c r="AP60" s="478"/>
    </row>
    <row r="61" spans="1:42" s="95" customFormat="1" ht="13.5" customHeight="1" x14ac:dyDescent="0.15">
      <c r="A61" s="464"/>
      <c r="B61" s="465"/>
      <c r="C61" s="465"/>
      <c r="D61" s="465"/>
      <c r="E61" s="465"/>
      <c r="F61" s="465"/>
      <c r="G61" s="465"/>
      <c r="H61" s="465"/>
      <c r="I61" s="465"/>
      <c r="J61" s="465"/>
      <c r="K61" s="465"/>
      <c r="L61" s="465"/>
      <c r="M61" s="465"/>
      <c r="N61" s="465"/>
      <c r="O61" s="465"/>
      <c r="P61" s="465"/>
      <c r="Q61" s="465"/>
      <c r="R61" s="465"/>
      <c r="S61" s="465"/>
      <c r="T61" s="465"/>
      <c r="U61" s="466"/>
      <c r="V61" s="464"/>
      <c r="W61" s="465"/>
      <c r="X61" s="465"/>
      <c r="Y61" s="465"/>
      <c r="Z61" s="465"/>
      <c r="AA61" s="465"/>
      <c r="AB61" s="465"/>
      <c r="AC61" s="465"/>
      <c r="AD61" s="465"/>
      <c r="AE61" s="465"/>
      <c r="AF61" s="465"/>
      <c r="AG61" s="465"/>
      <c r="AH61" s="465"/>
      <c r="AI61" s="465"/>
      <c r="AJ61" s="465"/>
      <c r="AK61" s="465"/>
      <c r="AL61" s="465"/>
      <c r="AM61" s="465"/>
      <c r="AN61" s="465"/>
      <c r="AO61" s="465"/>
      <c r="AP61" s="466"/>
    </row>
    <row r="62" spans="1:42" s="95" customFormat="1" ht="13.5" customHeight="1" x14ac:dyDescent="0.15">
      <c r="A62" s="467"/>
      <c r="B62" s="468"/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8"/>
      <c r="T62" s="468"/>
      <c r="U62" s="469"/>
      <c r="V62" s="467"/>
      <c r="W62" s="468"/>
      <c r="X62" s="468"/>
      <c r="Y62" s="468"/>
      <c r="Z62" s="468"/>
      <c r="AA62" s="468"/>
      <c r="AB62" s="468"/>
      <c r="AC62" s="468"/>
      <c r="AD62" s="468"/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9"/>
    </row>
    <row r="63" spans="1:42" s="95" customFormat="1" ht="13.5" customHeight="1" x14ac:dyDescent="0.15">
      <c r="A63" s="467"/>
      <c r="B63" s="468"/>
      <c r="C63" s="468"/>
      <c r="D63" s="468"/>
      <c r="E63" s="468"/>
      <c r="F63" s="468"/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  <c r="T63" s="468"/>
      <c r="U63" s="469"/>
      <c r="V63" s="467"/>
      <c r="W63" s="468"/>
      <c r="X63" s="468"/>
      <c r="Y63" s="468"/>
      <c r="Z63" s="468"/>
      <c r="AA63" s="468"/>
      <c r="AB63" s="468"/>
      <c r="AC63" s="468"/>
      <c r="AD63" s="468"/>
      <c r="AE63" s="468"/>
      <c r="AF63" s="468"/>
      <c r="AG63" s="468"/>
      <c r="AH63" s="468"/>
      <c r="AI63" s="468"/>
      <c r="AJ63" s="468"/>
      <c r="AK63" s="468"/>
      <c r="AL63" s="468"/>
      <c r="AM63" s="468"/>
      <c r="AN63" s="468"/>
      <c r="AO63" s="468"/>
      <c r="AP63" s="469"/>
    </row>
    <row r="64" spans="1:42" s="95" customFormat="1" ht="13.5" customHeight="1" x14ac:dyDescent="0.15">
      <c r="A64" s="470"/>
      <c r="B64" s="471"/>
      <c r="C64" s="471"/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471"/>
      <c r="S64" s="471"/>
      <c r="T64" s="471"/>
      <c r="U64" s="472"/>
      <c r="V64" s="470"/>
      <c r="W64" s="471"/>
      <c r="X64" s="471"/>
      <c r="Y64" s="471"/>
      <c r="Z64" s="471"/>
      <c r="AA64" s="471"/>
      <c r="AB64" s="471"/>
      <c r="AC64" s="471"/>
      <c r="AD64" s="471"/>
      <c r="AE64" s="471"/>
      <c r="AF64" s="471"/>
      <c r="AG64" s="471"/>
      <c r="AH64" s="471"/>
      <c r="AI64" s="471"/>
      <c r="AJ64" s="471"/>
      <c r="AK64" s="471"/>
      <c r="AL64" s="471"/>
      <c r="AM64" s="471"/>
      <c r="AN64" s="471"/>
      <c r="AO64" s="471"/>
      <c r="AP64" s="472"/>
    </row>
  </sheetData>
  <sheetProtection sheet="1" objects="1" scenarios="1" formatCells="0" formatRows="0" insertRows="0" deleteRows="0" selectLockedCells="1"/>
  <mergeCells count="72">
    <mergeCell ref="AK51:AP51"/>
    <mergeCell ref="B51:E51"/>
    <mergeCell ref="AG51:AJ51"/>
    <mergeCell ref="A51:A59"/>
    <mergeCell ref="M51:U51"/>
    <mergeCell ref="F51:L51"/>
    <mergeCell ref="V51:AF51"/>
    <mergeCell ref="V38:AP50"/>
    <mergeCell ref="W10:AP13"/>
    <mergeCell ref="V15:AP15"/>
    <mergeCell ref="F10:S10"/>
    <mergeCell ref="V30:AP36"/>
    <mergeCell ref="A38:U50"/>
    <mergeCell ref="V37:AP37"/>
    <mergeCell ref="A37:U37"/>
    <mergeCell ref="T10:V13"/>
    <mergeCell ref="A15:U15"/>
    <mergeCell ref="I13:K13"/>
    <mergeCell ref="Q13:S13"/>
    <mergeCell ref="A16:U36"/>
    <mergeCell ref="V29:AP29"/>
    <mergeCell ref="V16:AP28"/>
    <mergeCell ref="A6:E6"/>
    <mergeCell ref="A13:E13"/>
    <mergeCell ref="F13:H13"/>
    <mergeCell ref="F12:S12"/>
    <mergeCell ref="S6:T6"/>
    <mergeCell ref="L8:AA8"/>
    <mergeCell ref="F6:R6"/>
    <mergeCell ref="A7:E8"/>
    <mergeCell ref="F7:AA7"/>
    <mergeCell ref="A10:E12"/>
    <mergeCell ref="F11:S11"/>
    <mergeCell ref="A61:U64"/>
    <mergeCell ref="V61:AP64"/>
    <mergeCell ref="F52:L55"/>
    <mergeCell ref="M52:U55"/>
    <mergeCell ref="AK52:AP55"/>
    <mergeCell ref="V56:AF59"/>
    <mergeCell ref="V52:AF55"/>
    <mergeCell ref="B52:E55"/>
    <mergeCell ref="A60:U60"/>
    <mergeCell ref="B56:E59"/>
    <mergeCell ref="V60:AP60"/>
    <mergeCell ref="AG56:AJ59"/>
    <mergeCell ref="AK56:AP59"/>
    <mergeCell ref="M56:U59"/>
    <mergeCell ref="AG52:AJ55"/>
    <mergeCell ref="F56:L59"/>
    <mergeCell ref="Y5:AE5"/>
    <mergeCell ref="AF5:AP5"/>
    <mergeCell ref="V5:W5"/>
    <mergeCell ref="F8:K8"/>
    <mergeCell ref="AM7:AP7"/>
    <mergeCell ref="AM8:AP8"/>
    <mergeCell ref="AB7:AF8"/>
    <mergeCell ref="AG7:AL7"/>
    <mergeCell ref="AG8:AL8"/>
    <mergeCell ref="U6:V6"/>
    <mergeCell ref="AL1:AP1"/>
    <mergeCell ref="Y3:AE3"/>
    <mergeCell ref="AL2:AP2"/>
    <mergeCell ref="AF4:AP4"/>
    <mergeCell ref="V4:W4"/>
    <mergeCell ref="AF3:AP3"/>
    <mergeCell ref="Y4:AE4"/>
    <mergeCell ref="K1:AF2"/>
    <mergeCell ref="A3:E3"/>
    <mergeCell ref="F3:O3"/>
    <mergeCell ref="A4:E5"/>
    <mergeCell ref="F4:R5"/>
    <mergeCell ref="S4:T5"/>
  </mergeCells>
  <phoneticPr fontId="7"/>
  <printOptions horizontalCentered="1" verticalCentered="1"/>
  <pageMargins left="0.59055118110236227" right="0.35433070866141736" top="0.35433070866141736" bottom="0.35433070866141736" header="0.19685039370078741" footer="0.19685039370078741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K56"/>
  <sheetViews>
    <sheetView showZeros="0" zoomScaleNormal="100" workbookViewId="0">
      <selection activeCell="A3" sqref="A3:F4"/>
    </sheetView>
  </sheetViews>
  <sheetFormatPr defaultColWidth="2.25" defaultRowHeight="13.5" customHeight="1" x14ac:dyDescent="0.15"/>
  <cols>
    <col min="1" max="41" width="2.25" style="1"/>
    <col min="42" max="42" width="2.25" style="1" customWidth="1"/>
    <col min="43" max="48" width="2.25" style="1"/>
    <col min="49" max="49" width="2.25" style="1" customWidth="1"/>
    <col min="50" max="16384" width="2.25" style="1"/>
  </cols>
  <sheetData>
    <row r="1" spans="1:63" ht="13.5" customHeight="1" x14ac:dyDescent="0.15">
      <c r="K1" s="362" t="s">
        <v>81</v>
      </c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G1" s="341" t="s">
        <v>40</v>
      </c>
      <c r="BH1" s="341"/>
      <c r="BI1" s="341"/>
      <c r="BJ1" s="341"/>
      <c r="BK1" s="341"/>
    </row>
    <row r="2" spans="1:63" ht="13.5" customHeight="1" x14ac:dyDescent="0.15">
      <c r="A2" s="13"/>
      <c r="B2" s="13"/>
      <c r="C2" s="13"/>
      <c r="D2" s="13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AL2" s="362"/>
      <c r="AM2" s="362"/>
      <c r="AN2" s="362"/>
      <c r="AO2" s="362"/>
      <c r="AP2" s="362"/>
      <c r="AQ2" s="362"/>
      <c r="AR2" s="362"/>
      <c r="AS2" s="362"/>
      <c r="AT2" s="362"/>
      <c r="AU2" s="362"/>
      <c r="AV2" s="362"/>
      <c r="AW2" s="362"/>
      <c r="AX2" s="362"/>
      <c r="AY2" s="362"/>
      <c r="AZ2" s="362"/>
      <c r="BA2" s="362"/>
      <c r="BG2" s="191" t="s">
        <v>162</v>
      </c>
      <c r="BH2" s="191"/>
      <c r="BI2" s="191"/>
      <c r="BJ2" s="191"/>
      <c r="BK2" s="191"/>
    </row>
    <row r="3" spans="1:63" s="10" customFormat="1" ht="13.5" customHeight="1" x14ac:dyDescent="0.15">
      <c r="A3" s="365" t="s">
        <v>53</v>
      </c>
      <c r="B3" s="366"/>
      <c r="C3" s="366"/>
      <c r="D3" s="366"/>
      <c r="E3" s="367"/>
      <c r="F3" s="547" t="s">
        <v>737</v>
      </c>
      <c r="G3" s="546"/>
      <c r="H3" s="546"/>
      <c r="I3" s="546"/>
      <c r="J3" s="546"/>
      <c r="K3" s="17" t="s">
        <v>55</v>
      </c>
      <c r="L3" s="546">
        <f>案週!L3</f>
        <v>0</v>
      </c>
      <c r="M3" s="546"/>
      <c r="N3" s="15" t="s">
        <v>54</v>
      </c>
      <c r="O3" s="1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12"/>
      <c r="AW3" s="352" t="s">
        <v>22</v>
      </c>
      <c r="AX3" s="353"/>
      <c r="AY3" s="353"/>
      <c r="AZ3" s="353"/>
      <c r="BA3" s="353"/>
      <c r="BB3" s="353"/>
      <c r="BC3" s="353"/>
      <c r="BD3" s="344" t="str">
        <f>基本入力シート!C20</f>
        <v>相談支援センター○○○</v>
      </c>
      <c r="BE3" s="344"/>
      <c r="BF3" s="344"/>
      <c r="BG3" s="344"/>
      <c r="BH3" s="344"/>
      <c r="BI3" s="344"/>
      <c r="BJ3" s="344"/>
      <c r="BK3" s="345"/>
    </row>
    <row r="4" spans="1:63" s="10" customFormat="1" ht="13.5" customHeight="1" x14ac:dyDescent="0.15">
      <c r="A4" s="160" t="s">
        <v>19</v>
      </c>
      <c r="B4" s="161"/>
      <c r="C4" s="161"/>
      <c r="D4" s="161"/>
      <c r="E4" s="161"/>
      <c r="F4" s="368" t="str">
        <f>基本入力シート!C5</f>
        <v>調布　太郎</v>
      </c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70"/>
      <c r="S4" s="164" t="s">
        <v>5</v>
      </c>
      <c r="T4" s="165"/>
      <c r="U4" s="356" t="str">
        <f>別紙1!U6</f>
        <v/>
      </c>
      <c r="V4" s="357"/>
      <c r="W4" s="209" t="s">
        <v>21</v>
      </c>
      <c r="X4" s="156" t="s">
        <v>20</v>
      </c>
      <c r="Y4" s="157"/>
      <c r="Z4" s="157"/>
      <c r="AA4" s="157"/>
      <c r="AB4" s="157"/>
      <c r="AC4" s="249" t="str">
        <f>基本入力シート!C8</f>
        <v>調布市小島町2-35-1　調布市役所2F</v>
      </c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50"/>
      <c r="AW4" s="354"/>
      <c r="AX4" s="355"/>
      <c r="AY4" s="355"/>
      <c r="AZ4" s="355"/>
      <c r="BA4" s="355"/>
      <c r="BB4" s="355"/>
      <c r="BC4" s="355"/>
      <c r="BD4" s="346"/>
      <c r="BE4" s="346"/>
      <c r="BF4" s="346"/>
      <c r="BG4" s="346"/>
      <c r="BH4" s="346"/>
      <c r="BI4" s="346"/>
      <c r="BJ4" s="346"/>
      <c r="BK4" s="347"/>
    </row>
    <row r="5" spans="1:63" s="10" customFormat="1" ht="13.5" customHeight="1" x14ac:dyDescent="0.15">
      <c r="A5" s="162"/>
      <c r="B5" s="163"/>
      <c r="C5" s="163"/>
      <c r="D5" s="163"/>
      <c r="E5" s="163"/>
      <c r="F5" s="371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3"/>
      <c r="S5" s="166"/>
      <c r="T5" s="167"/>
      <c r="U5" s="358"/>
      <c r="V5" s="359"/>
      <c r="W5" s="210"/>
      <c r="X5" s="156" t="s">
        <v>18</v>
      </c>
      <c r="Y5" s="157"/>
      <c r="Z5" s="157"/>
      <c r="AA5" s="157"/>
      <c r="AB5" s="157"/>
      <c r="AC5" s="207" t="str">
        <f>基本入力シート!C12</f>
        <v>調布　花子</v>
      </c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8"/>
      <c r="AP5" s="213" t="s">
        <v>24</v>
      </c>
      <c r="AQ5" s="214"/>
      <c r="AR5" s="214"/>
      <c r="AS5" s="158" t="str">
        <f>基本入力シート!C13</f>
        <v>母</v>
      </c>
      <c r="AT5" s="158"/>
      <c r="AU5" s="159"/>
      <c r="AW5" s="354" t="s">
        <v>7</v>
      </c>
      <c r="AX5" s="355"/>
      <c r="AY5" s="355"/>
      <c r="AZ5" s="355"/>
      <c r="BA5" s="355"/>
      <c r="BB5" s="355"/>
      <c r="BC5" s="355"/>
      <c r="BD5" s="342" t="str">
        <f>基本入力シート!C22</f>
        <v>△△　××</v>
      </c>
      <c r="BE5" s="342"/>
      <c r="BF5" s="342"/>
      <c r="BG5" s="342"/>
      <c r="BH5" s="342"/>
      <c r="BI5" s="342"/>
      <c r="BJ5" s="342"/>
      <c r="BK5" s="343"/>
    </row>
    <row r="6" spans="1:63" s="10" customFormat="1" ht="13.5" customHeight="1" x14ac:dyDescent="0.15">
      <c r="A6" s="150" t="s">
        <v>28</v>
      </c>
      <c r="B6" s="185"/>
      <c r="C6" s="185"/>
      <c r="D6" s="185"/>
      <c r="E6" s="248"/>
      <c r="F6" s="185" t="s">
        <v>29</v>
      </c>
      <c r="G6" s="185"/>
      <c r="H6" s="185"/>
      <c r="I6" s="185"/>
      <c r="J6" s="185"/>
      <c r="K6" s="185"/>
      <c r="L6" s="185"/>
      <c r="M6" s="186"/>
      <c r="N6" s="187">
        <f>基本入力シート!C14</f>
        <v>3000012345</v>
      </c>
      <c r="O6" s="188"/>
      <c r="P6" s="188"/>
      <c r="Q6" s="188"/>
      <c r="R6" s="188"/>
      <c r="S6" s="189"/>
      <c r="T6" s="150" t="s">
        <v>26</v>
      </c>
      <c r="U6" s="185"/>
      <c r="V6" s="185"/>
      <c r="W6" s="185"/>
      <c r="X6" s="185"/>
      <c r="Y6" s="185"/>
      <c r="Z6" s="185"/>
      <c r="AA6" s="186"/>
      <c r="AB6" s="187">
        <f>基本入力シート!C15</f>
        <v>3000012345</v>
      </c>
      <c r="AC6" s="188"/>
      <c r="AD6" s="188"/>
      <c r="AE6" s="188"/>
      <c r="AF6" s="188"/>
      <c r="AG6" s="189"/>
      <c r="AH6" s="150" t="s">
        <v>23</v>
      </c>
      <c r="AI6" s="185"/>
      <c r="AJ6" s="185"/>
      <c r="AK6" s="185"/>
      <c r="AL6" s="185"/>
      <c r="AM6" s="185"/>
      <c r="AN6" s="185"/>
      <c r="AO6" s="186"/>
      <c r="AP6" s="187">
        <f>基本入力シート!C16</f>
        <v>4000001234</v>
      </c>
      <c r="AQ6" s="188"/>
      <c r="AR6" s="188"/>
      <c r="AS6" s="188"/>
      <c r="AT6" s="188"/>
      <c r="AU6" s="189"/>
      <c r="AW6" s="348" t="s">
        <v>8</v>
      </c>
      <c r="AX6" s="349"/>
      <c r="AY6" s="349"/>
      <c r="AZ6" s="349"/>
      <c r="BA6" s="349"/>
      <c r="BB6" s="349"/>
      <c r="BC6" s="349"/>
      <c r="BD6" s="350" t="str">
        <f>案!BA10</f>
        <v>□□　◇◇</v>
      </c>
      <c r="BE6" s="350"/>
      <c r="BF6" s="350"/>
      <c r="BG6" s="350"/>
      <c r="BH6" s="350"/>
      <c r="BI6" s="350"/>
      <c r="BJ6" s="350"/>
      <c r="BK6" s="351"/>
    </row>
    <row r="7" spans="1:63" s="11" customFormat="1" ht="13.5" customHeight="1" x14ac:dyDescent="0.15">
      <c r="A7" s="4"/>
      <c r="B7" s="4"/>
      <c r="C7" s="4"/>
      <c r="D7" s="5"/>
      <c r="E7" s="5"/>
      <c r="F7" s="5"/>
      <c r="G7" s="5"/>
      <c r="H7" s="5"/>
      <c r="I7" s="5"/>
      <c r="J7" s="6"/>
      <c r="K7" s="6"/>
      <c r="L7" s="6"/>
      <c r="M7" s="6"/>
      <c r="N7" s="6"/>
      <c r="O7" s="7"/>
      <c r="P7" s="8"/>
      <c r="Q7" s="8"/>
      <c r="R7" s="8"/>
      <c r="S7" s="7"/>
      <c r="T7" s="7"/>
      <c r="U7" s="7"/>
      <c r="V7" s="7"/>
      <c r="W7" s="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63" s="3" customFormat="1" ht="18" customHeight="1" x14ac:dyDescent="0.15">
      <c r="A8" s="339"/>
      <c r="B8" s="338"/>
      <c r="C8" s="338"/>
      <c r="D8" s="338" t="s">
        <v>56</v>
      </c>
      <c r="E8" s="338"/>
      <c r="F8" s="338"/>
      <c r="G8" s="338"/>
      <c r="H8" s="338"/>
      <c r="I8" s="338"/>
      <c r="J8" s="338" t="s">
        <v>57</v>
      </c>
      <c r="K8" s="338"/>
      <c r="L8" s="338"/>
      <c r="M8" s="338"/>
      <c r="N8" s="338"/>
      <c r="O8" s="338"/>
      <c r="P8" s="338" t="s">
        <v>33</v>
      </c>
      <c r="Q8" s="338"/>
      <c r="R8" s="338"/>
      <c r="S8" s="338"/>
      <c r="T8" s="338"/>
      <c r="U8" s="338"/>
      <c r="V8" s="338" t="s">
        <v>34</v>
      </c>
      <c r="W8" s="338"/>
      <c r="X8" s="338"/>
      <c r="Y8" s="338"/>
      <c r="Z8" s="338"/>
      <c r="AA8" s="338"/>
      <c r="AB8" s="338" t="s">
        <v>35</v>
      </c>
      <c r="AC8" s="338"/>
      <c r="AD8" s="338"/>
      <c r="AE8" s="338"/>
      <c r="AF8" s="338"/>
      <c r="AG8" s="338"/>
      <c r="AH8" s="338" t="s">
        <v>36</v>
      </c>
      <c r="AI8" s="338"/>
      <c r="AJ8" s="338"/>
      <c r="AK8" s="338"/>
      <c r="AL8" s="338"/>
      <c r="AM8" s="338"/>
      <c r="AN8" s="338" t="s">
        <v>58</v>
      </c>
      <c r="AO8" s="338"/>
      <c r="AP8" s="338"/>
      <c r="AQ8" s="338"/>
      <c r="AR8" s="338"/>
      <c r="AS8" s="340"/>
      <c r="AT8" s="338"/>
      <c r="AU8" s="338"/>
      <c r="AV8" s="364"/>
      <c r="AW8" s="339" t="s">
        <v>59</v>
      </c>
      <c r="AX8" s="338"/>
      <c r="AY8" s="338"/>
      <c r="AZ8" s="338"/>
      <c r="BA8" s="338"/>
      <c r="BB8" s="338"/>
      <c r="BC8" s="338"/>
      <c r="BD8" s="338"/>
      <c r="BE8" s="338"/>
      <c r="BF8" s="338"/>
      <c r="BG8" s="338"/>
      <c r="BH8" s="338"/>
      <c r="BI8" s="338"/>
      <c r="BJ8" s="338"/>
      <c r="BK8" s="364"/>
    </row>
    <row r="9" spans="1:63" s="94" customFormat="1" ht="9.75" customHeight="1" x14ac:dyDescent="0.15">
      <c r="A9" s="331">
        <v>0.25</v>
      </c>
      <c r="B9" s="332"/>
      <c r="C9" s="333"/>
      <c r="D9" s="323"/>
      <c r="E9" s="323"/>
      <c r="F9" s="323"/>
      <c r="G9" s="323"/>
      <c r="H9" s="323"/>
      <c r="I9" s="323"/>
      <c r="J9" s="324"/>
      <c r="K9" s="325"/>
      <c r="L9" s="325"/>
      <c r="M9" s="325"/>
      <c r="N9" s="325"/>
      <c r="O9" s="326"/>
      <c r="P9" s="323"/>
      <c r="Q9" s="323"/>
      <c r="R9" s="323"/>
      <c r="S9" s="323"/>
      <c r="T9" s="323"/>
      <c r="U9" s="323"/>
      <c r="V9" s="324"/>
      <c r="W9" s="325"/>
      <c r="X9" s="325"/>
      <c r="Y9" s="325"/>
      <c r="Z9" s="325"/>
      <c r="AA9" s="326"/>
      <c r="AB9" s="323"/>
      <c r="AC9" s="323"/>
      <c r="AD9" s="323"/>
      <c r="AE9" s="323"/>
      <c r="AF9" s="323"/>
      <c r="AG9" s="323"/>
      <c r="AH9" s="324"/>
      <c r="AI9" s="325"/>
      <c r="AJ9" s="325"/>
      <c r="AK9" s="325"/>
      <c r="AL9" s="325"/>
      <c r="AM9" s="326"/>
      <c r="AN9" s="324"/>
      <c r="AO9" s="325"/>
      <c r="AP9" s="325"/>
      <c r="AQ9" s="325"/>
      <c r="AR9" s="325"/>
      <c r="AS9" s="325"/>
      <c r="AT9" s="374">
        <v>0.25</v>
      </c>
      <c r="AU9" s="375"/>
      <c r="AV9" s="376"/>
      <c r="AW9" s="388"/>
      <c r="AX9" s="389"/>
      <c r="AY9" s="389"/>
      <c r="AZ9" s="389"/>
      <c r="BA9" s="389"/>
      <c r="BB9" s="389"/>
      <c r="BC9" s="389"/>
      <c r="BD9" s="389"/>
      <c r="BE9" s="389"/>
      <c r="BF9" s="389"/>
      <c r="BG9" s="389"/>
      <c r="BH9" s="389"/>
      <c r="BI9" s="389"/>
      <c r="BJ9" s="389"/>
      <c r="BK9" s="390"/>
    </row>
    <row r="10" spans="1:63" s="94" customFormat="1" ht="9.75" customHeight="1" x14ac:dyDescent="0.15">
      <c r="A10" s="334"/>
      <c r="B10" s="332"/>
      <c r="C10" s="333"/>
      <c r="D10" s="323"/>
      <c r="E10" s="323"/>
      <c r="F10" s="323"/>
      <c r="G10" s="323"/>
      <c r="H10" s="323"/>
      <c r="I10" s="323"/>
      <c r="J10" s="324"/>
      <c r="K10" s="325"/>
      <c r="L10" s="325"/>
      <c r="M10" s="325"/>
      <c r="N10" s="325"/>
      <c r="O10" s="326"/>
      <c r="P10" s="323"/>
      <c r="Q10" s="323"/>
      <c r="R10" s="323"/>
      <c r="S10" s="323"/>
      <c r="T10" s="323"/>
      <c r="U10" s="323"/>
      <c r="V10" s="324"/>
      <c r="W10" s="325"/>
      <c r="X10" s="325"/>
      <c r="Y10" s="325"/>
      <c r="Z10" s="325"/>
      <c r="AA10" s="326"/>
      <c r="AB10" s="323"/>
      <c r="AC10" s="323"/>
      <c r="AD10" s="323"/>
      <c r="AE10" s="323"/>
      <c r="AF10" s="323"/>
      <c r="AG10" s="323"/>
      <c r="AH10" s="324"/>
      <c r="AI10" s="325"/>
      <c r="AJ10" s="325"/>
      <c r="AK10" s="325"/>
      <c r="AL10" s="325"/>
      <c r="AM10" s="326"/>
      <c r="AN10" s="324"/>
      <c r="AO10" s="325"/>
      <c r="AP10" s="325"/>
      <c r="AQ10" s="325"/>
      <c r="AR10" s="325"/>
      <c r="AS10" s="325"/>
      <c r="AT10" s="377"/>
      <c r="AU10" s="375"/>
      <c r="AV10" s="376"/>
      <c r="AW10" s="391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/>
      <c r="BI10" s="392"/>
      <c r="BJ10" s="392"/>
      <c r="BK10" s="393"/>
    </row>
    <row r="11" spans="1:63" s="94" customFormat="1" ht="9.75" customHeight="1" x14ac:dyDescent="0.15">
      <c r="A11" s="334"/>
      <c r="B11" s="332"/>
      <c r="C11" s="333"/>
      <c r="D11" s="321"/>
      <c r="E11" s="322"/>
      <c r="F11" s="322"/>
      <c r="G11" s="322"/>
      <c r="H11" s="322"/>
      <c r="I11" s="322"/>
      <c r="J11" s="321"/>
      <c r="K11" s="322"/>
      <c r="L11" s="322"/>
      <c r="M11" s="322"/>
      <c r="N11" s="322"/>
      <c r="O11" s="330"/>
      <c r="P11" s="322"/>
      <c r="Q11" s="322"/>
      <c r="R11" s="322"/>
      <c r="S11" s="322"/>
      <c r="T11" s="322"/>
      <c r="U11" s="322"/>
      <c r="V11" s="321"/>
      <c r="W11" s="322"/>
      <c r="X11" s="322"/>
      <c r="Y11" s="322"/>
      <c r="Z11" s="322"/>
      <c r="AA11" s="330"/>
      <c r="AB11" s="322"/>
      <c r="AC11" s="322"/>
      <c r="AD11" s="322"/>
      <c r="AE11" s="322"/>
      <c r="AF11" s="322"/>
      <c r="AG11" s="322"/>
      <c r="AH11" s="321"/>
      <c r="AI11" s="322"/>
      <c r="AJ11" s="322"/>
      <c r="AK11" s="322"/>
      <c r="AL11" s="322"/>
      <c r="AM11" s="330"/>
      <c r="AN11" s="321"/>
      <c r="AO11" s="322"/>
      <c r="AP11" s="322"/>
      <c r="AQ11" s="322"/>
      <c r="AR11" s="322"/>
      <c r="AS11" s="322"/>
      <c r="AT11" s="377"/>
      <c r="AU11" s="375"/>
      <c r="AV11" s="376"/>
      <c r="AW11" s="391"/>
      <c r="AX11" s="392"/>
      <c r="AY11" s="392"/>
      <c r="AZ11" s="392"/>
      <c r="BA11" s="392"/>
      <c r="BB11" s="392"/>
      <c r="BC11" s="392"/>
      <c r="BD11" s="392"/>
      <c r="BE11" s="392"/>
      <c r="BF11" s="392"/>
      <c r="BG11" s="392"/>
      <c r="BH11" s="392"/>
      <c r="BI11" s="392"/>
      <c r="BJ11" s="392"/>
      <c r="BK11" s="393"/>
    </row>
    <row r="12" spans="1:63" s="94" customFormat="1" ht="9.75" customHeight="1" x14ac:dyDescent="0.15">
      <c r="A12" s="334"/>
      <c r="B12" s="332"/>
      <c r="C12" s="333"/>
      <c r="D12" s="324"/>
      <c r="E12" s="325"/>
      <c r="F12" s="325"/>
      <c r="G12" s="325"/>
      <c r="H12" s="325"/>
      <c r="I12" s="325"/>
      <c r="J12" s="324"/>
      <c r="K12" s="325"/>
      <c r="L12" s="325"/>
      <c r="M12" s="325"/>
      <c r="N12" s="325"/>
      <c r="O12" s="326"/>
      <c r="P12" s="325"/>
      <c r="Q12" s="325"/>
      <c r="R12" s="325"/>
      <c r="S12" s="325"/>
      <c r="T12" s="325"/>
      <c r="U12" s="325"/>
      <c r="V12" s="324"/>
      <c r="W12" s="325"/>
      <c r="X12" s="325"/>
      <c r="Y12" s="325"/>
      <c r="Z12" s="325"/>
      <c r="AA12" s="326"/>
      <c r="AB12" s="325"/>
      <c r="AC12" s="325"/>
      <c r="AD12" s="325"/>
      <c r="AE12" s="325"/>
      <c r="AF12" s="325"/>
      <c r="AG12" s="325"/>
      <c r="AH12" s="324"/>
      <c r="AI12" s="325"/>
      <c r="AJ12" s="325"/>
      <c r="AK12" s="325"/>
      <c r="AL12" s="325"/>
      <c r="AM12" s="326"/>
      <c r="AN12" s="324"/>
      <c r="AO12" s="325"/>
      <c r="AP12" s="325"/>
      <c r="AQ12" s="325"/>
      <c r="AR12" s="325"/>
      <c r="AS12" s="325"/>
      <c r="AT12" s="377"/>
      <c r="AU12" s="375"/>
      <c r="AV12" s="376"/>
      <c r="AW12" s="391"/>
      <c r="AX12" s="392"/>
      <c r="AY12" s="392"/>
      <c r="AZ12" s="392"/>
      <c r="BA12" s="392"/>
      <c r="BB12" s="392"/>
      <c r="BC12" s="392"/>
      <c r="BD12" s="392"/>
      <c r="BE12" s="392"/>
      <c r="BF12" s="392"/>
      <c r="BG12" s="392"/>
      <c r="BH12" s="392"/>
      <c r="BI12" s="392"/>
      <c r="BJ12" s="392"/>
      <c r="BK12" s="393"/>
    </row>
    <row r="13" spans="1:63" s="94" customFormat="1" ht="9.75" customHeight="1" x14ac:dyDescent="0.15">
      <c r="A13" s="331">
        <v>0.33333333333333331</v>
      </c>
      <c r="B13" s="332"/>
      <c r="C13" s="333"/>
      <c r="D13" s="324"/>
      <c r="E13" s="325"/>
      <c r="F13" s="325"/>
      <c r="G13" s="325"/>
      <c r="H13" s="325"/>
      <c r="I13" s="325"/>
      <c r="J13" s="324"/>
      <c r="K13" s="325"/>
      <c r="L13" s="325"/>
      <c r="M13" s="325"/>
      <c r="N13" s="325"/>
      <c r="O13" s="326"/>
      <c r="P13" s="325"/>
      <c r="Q13" s="325"/>
      <c r="R13" s="325"/>
      <c r="S13" s="325"/>
      <c r="T13" s="325"/>
      <c r="U13" s="325"/>
      <c r="V13" s="324"/>
      <c r="W13" s="325"/>
      <c r="X13" s="325"/>
      <c r="Y13" s="325"/>
      <c r="Z13" s="325"/>
      <c r="AA13" s="326"/>
      <c r="AB13" s="325"/>
      <c r="AC13" s="325"/>
      <c r="AD13" s="325"/>
      <c r="AE13" s="325"/>
      <c r="AF13" s="325"/>
      <c r="AG13" s="325"/>
      <c r="AH13" s="324"/>
      <c r="AI13" s="325"/>
      <c r="AJ13" s="325"/>
      <c r="AK13" s="325"/>
      <c r="AL13" s="325"/>
      <c r="AM13" s="326"/>
      <c r="AN13" s="324"/>
      <c r="AO13" s="325"/>
      <c r="AP13" s="325"/>
      <c r="AQ13" s="325"/>
      <c r="AR13" s="325"/>
      <c r="AS13" s="325"/>
      <c r="AT13" s="374">
        <v>0.33333333333333331</v>
      </c>
      <c r="AU13" s="375"/>
      <c r="AV13" s="376"/>
      <c r="AW13" s="391"/>
      <c r="AX13" s="392"/>
      <c r="AY13" s="392"/>
      <c r="AZ13" s="392"/>
      <c r="BA13" s="392"/>
      <c r="BB13" s="392"/>
      <c r="BC13" s="392"/>
      <c r="BD13" s="392"/>
      <c r="BE13" s="392"/>
      <c r="BF13" s="392"/>
      <c r="BG13" s="392"/>
      <c r="BH13" s="392"/>
      <c r="BI13" s="392"/>
      <c r="BJ13" s="392"/>
      <c r="BK13" s="393"/>
    </row>
    <row r="14" spans="1:63" s="94" customFormat="1" ht="9.75" customHeight="1" x14ac:dyDescent="0.15">
      <c r="A14" s="334"/>
      <c r="B14" s="332"/>
      <c r="C14" s="333"/>
      <c r="D14" s="327"/>
      <c r="E14" s="328"/>
      <c r="F14" s="328"/>
      <c r="G14" s="328"/>
      <c r="H14" s="328"/>
      <c r="I14" s="328"/>
      <c r="J14" s="327"/>
      <c r="K14" s="328"/>
      <c r="L14" s="328"/>
      <c r="M14" s="328"/>
      <c r="N14" s="328"/>
      <c r="O14" s="329"/>
      <c r="P14" s="328"/>
      <c r="Q14" s="328"/>
      <c r="R14" s="328"/>
      <c r="S14" s="328"/>
      <c r="T14" s="328"/>
      <c r="U14" s="328"/>
      <c r="V14" s="327"/>
      <c r="W14" s="328"/>
      <c r="X14" s="328"/>
      <c r="Y14" s="328"/>
      <c r="Z14" s="328"/>
      <c r="AA14" s="329"/>
      <c r="AB14" s="328"/>
      <c r="AC14" s="328"/>
      <c r="AD14" s="328"/>
      <c r="AE14" s="328"/>
      <c r="AF14" s="328"/>
      <c r="AG14" s="328"/>
      <c r="AH14" s="327"/>
      <c r="AI14" s="328"/>
      <c r="AJ14" s="328"/>
      <c r="AK14" s="328"/>
      <c r="AL14" s="328"/>
      <c r="AM14" s="329"/>
      <c r="AN14" s="327"/>
      <c r="AO14" s="328"/>
      <c r="AP14" s="328"/>
      <c r="AQ14" s="328"/>
      <c r="AR14" s="328"/>
      <c r="AS14" s="328"/>
      <c r="AT14" s="377"/>
      <c r="AU14" s="375"/>
      <c r="AV14" s="376"/>
      <c r="AW14" s="391"/>
      <c r="AX14" s="392"/>
      <c r="AY14" s="392"/>
      <c r="AZ14" s="392"/>
      <c r="BA14" s="392"/>
      <c r="BB14" s="392"/>
      <c r="BC14" s="392"/>
      <c r="BD14" s="392"/>
      <c r="BE14" s="392"/>
      <c r="BF14" s="392"/>
      <c r="BG14" s="392"/>
      <c r="BH14" s="392"/>
      <c r="BI14" s="392"/>
      <c r="BJ14" s="392"/>
      <c r="BK14" s="393"/>
    </row>
    <row r="15" spans="1:63" s="91" customFormat="1" ht="9.75" customHeight="1" x14ac:dyDescent="0.15">
      <c r="A15" s="334"/>
      <c r="B15" s="332"/>
      <c r="C15" s="333"/>
      <c r="D15" s="321"/>
      <c r="E15" s="322"/>
      <c r="F15" s="322"/>
      <c r="G15" s="322"/>
      <c r="H15" s="322"/>
      <c r="I15" s="322"/>
      <c r="J15" s="321"/>
      <c r="K15" s="322"/>
      <c r="L15" s="322"/>
      <c r="M15" s="322"/>
      <c r="N15" s="322"/>
      <c r="O15" s="330"/>
      <c r="P15" s="322"/>
      <c r="Q15" s="322"/>
      <c r="R15" s="322"/>
      <c r="S15" s="322"/>
      <c r="T15" s="322"/>
      <c r="U15" s="322"/>
      <c r="V15" s="321"/>
      <c r="W15" s="322"/>
      <c r="X15" s="322"/>
      <c r="Y15" s="322"/>
      <c r="Z15" s="322"/>
      <c r="AA15" s="330"/>
      <c r="AB15" s="322"/>
      <c r="AC15" s="322"/>
      <c r="AD15" s="322"/>
      <c r="AE15" s="322"/>
      <c r="AF15" s="322"/>
      <c r="AG15" s="322"/>
      <c r="AH15" s="321"/>
      <c r="AI15" s="322"/>
      <c r="AJ15" s="322"/>
      <c r="AK15" s="322"/>
      <c r="AL15" s="322"/>
      <c r="AM15" s="330"/>
      <c r="AN15" s="321"/>
      <c r="AO15" s="322"/>
      <c r="AP15" s="322"/>
      <c r="AQ15" s="322"/>
      <c r="AR15" s="322"/>
      <c r="AS15" s="322"/>
      <c r="AT15" s="377"/>
      <c r="AU15" s="375"/>
      <c r="AV15" s="376"/>
      <c r="AW15" s="391"/>
      <c r="AX15" s="392"/>
      <c r="AY15" s="392"/>
      <c r="AZ15" s="392"/>
      <c r="BA15" s="392"/>
      <c r="BB15" s="392"/>
      <c r="BC15" s="392"/>
      <c r="BD15" s="392"/>
      <c r="BE15" s="392"/>
      <c r="BF15" s="392"/>
      <c r="BG15" s="392"/>
      <c r="BH15" s="392"/>
      <c r="BI15" s="392"/>
      <c r="BJ15" s="392"/>
      <c r="BK15" s="393"/>
    </row>
    <row r="16" spans="1:63" s="94" customFormat="1" ht="9.75" customHeight="1" x14ac:dyDescent="0.15">
      <c r="A16" s="334"/>
      <c r="B16" s="332"/>
      <c r="C16" s="333"/>
      <c r="D16" s="324"/>
      <c r="E16" s="325"/>
      <c r="F16" s="325"/>
      <c r="G16" s="325"/>
      <c r="H16" s="325"/>
      <c r="I16" s="325"/>
      <c r="J16" s="324"/>
      <c r="K16" s="325"/>
      <c r="L16" s="325"/>
      <c r="M16" s="325"/>
      <c r="N16" s="325"/>
      <c r="O16" s="326"/>
      <c r="P16" s="325"/>
      <c r="Q16" s="325"/>
      <c r="R16" s="325"/>
      <c r="S16" s="325"/>
      <c r="T16" s="325"/>
      <c r="U16" s="325"/>
      <c r="V16" s="324"/>
      <c r="W16" s="325"/>
      <c r="X16" s="325"/>
      <c r="Y16" s="325"/>
      <c r="Z16" s="325"/>
      <c r="AA16" s="326"/>
      <c r="AB16" s="325"/>
      <c r="AC16" s="325"/>
      <c r="AD16" s="325"/>
      <c r="AE16" s="325"/>
      <c r="AF16" s="325"/>
      <c r="AG16" s="325"/>
      <c r="AH16" s="324"/>
      <c r="AI16" s="325"/>
      <c r="AJ16" s="325"/>
      <c r="AK16" s="325"/>
      <c r="AL16" s="325"/>
      <c r="AM16" s="326"/>
      <c r="AN16" s="324"/>
      <c r="AO16" s="325"/>
      <c r="AP16" s="325"/>
      <c r="AQ16" s="325"/>
      <c r="AR16" s="325"/>
      <c r="AS16" s="325"/>
      <c r="AT16" s="377"/>
      <c r="AU16" s="375"/>
      <c r="AV16" s="376"/>
      <c r="AW16" s="391"/>
      <c r="AX16" s="392"/>
      <c r="AY16" s="392"/>
      <c r="AZ16" s="392"/>
      <c r="BA16" s="392"/>
      <c r="BB16" s="392"/>
      <c r="BC16" s="392"/>
      <c r="BD16" s="392"/>
      <c r="BE16" s="392"/>
      <c r="BF16" s="392"/>
      <c r="BG16" s="392"/>
      <c r="BH16" s="392"/>
      <c r="BI16" s="392"/>
      <c r="BJ16" s="392"/>
      <c r="BK16" s="393"/>
    </row>
    <row r="17" spans="1:63" s="94" customFormat="1" ht="9.75" customHeight="1" x14ac:dyDescent="0.15">
      <c r="A17" s="331">
        <v>0.41666666666666702</v>
      </c>
      <c r="B17" s="332"/>
      <c r="C17" s="333"/>
      <c r="D17" s="324"/>
      <c r="E17" s="325"/>
      <c r="F17" s="325"/>
      <c r="G17" s="325"/>
      <c r="H17" s="325"/>
      <c r="I17" s="325"/>
      <c r="J17" s="324"/>
      <c r="K17" s="325"/>
      <c r="L17" s="325"/>
      <c r="M17" s="325"/>
      <c r="N17" s="325"/>
      <c r="O17" s="326"/>
      <c r="P17" s="325"/>
      <c r="Q17" s="325"/>
      <c r="R17" s="325"/>
      <c r="S17" s="325"/>
      <c r="T17" s="325"/>
      <c r="U17" s="325"/>
      <c r="V17" s="324"/>
      <c r="W17" s="325"/>
      <c r="X17" s="325"/>
      <c r="Y17" s="325"/>
      <c r="Z17" s="325"/>
      <c r="AA17" s="326"/>
      <c r="AB17" s="325"/>
      <c r="AC17" s="325"/>
      <c r="AD17" s="325"/>
      <c r="AE17" s="325"/>
      <c r="AF17" s="325"/>
      <c r="AG17" s="325"/>
      <c r="AH17" s="324"/>
      <c r="AI17" s="325"/>
      <c r="AJ17" s="325"/>
      <c r="AK17" s="325"/>
      <c r="AL17" s="325"/>
      <c r="AM17" s="326"/>
      <c r="AN17" s="324"/>
      <c r="AO17" s="325"/>
      <c r="AP17" s="325"/>
      <c r="AQ17" s="325"/>
      <c r="AR17" s="325"/>
      <c r="AS17" s="325"/>
      <c r="AT17" s="374">
        <v>0.41666666666666702</v>
      </c>
      <c r="AU17" s="375"/>
      <c r="AV17" s="376"/>
      <c r="AW17" s="391"/>
      <c r="AX17" s="392"/>
      <c r="AY17" s="392"/>
      <c r="AZ17" s="392"/>
      <c r="BA17" s="392"/>
      <c r="BB17" s="392"/>
      <c r="BC17" s="392"/>
      <c r="BD17" s="392"/>
      <c r="BE17" s="392"/>
      <c r="BF17" s="392"/>
      <c r="BG17" s="392"/>
      <c r="BH17" s="392"/>
      <c r="BI17" s="392"/>
      <c r="BJ17" s="392"/>
      <c r="BK17" s="393"/>
    </row>
    <row r="18" spans="1:63" s="94" customFormat="1" ht="9.75" customHeight="1" x14ac:dyDescent="0.15">
      <c r="A18" s="334"/>
      <c r="B18" s="332"/>
      <c r="C18" s="333"/>
      <c r="D18" s="327"/>
      <c r="E18" s="328"/>
      <c r="F18" s="328"/>
      <c r="G18" s="328"/>
      <c r="H18" s="328"/>
      <c r="I18" s="328"/>
      <c r="J18" s="327"/>
      <c r="K18" s="328"/>
      <c r="L18" s="328"/>
      <c r="M18" s="328"/>
      <c r="N18" s="328"/>
      <c r="O18" s="329"/>
      <c r="P18" s="328"/>
      <c r="Q18" s="328"/>
      <c r="R18" s="328"/>
      <c r="S18" s="328"/>
      <c r="T18" s="328"/>
      <c r="U18" s="328"/>
      <c r="V18" s="327"/>
      <c r="W18" s="328"/>
      <c r="X18" s="328"/>
      <c r="Y18" s="328"/>
      <c r="Z18" s="328"/>
      <c r="AA18" s="329"/>
      <c r="AB18" s="328"/>
      <c r="AC18" s="328"/>
      <c r="AD18" s="328"/>
      <c r="AE18" s="328"/>
      <c r="AF18" s="328"/>
      <c r="AG18" s="328"/>
      <c r="AH18" s="327"/>
      <c r="AI18" s="328"/>
      <c r="AJ18" s="328"/>
      <c r="AK18" s="328"/>
      <c r="AL18" s="328"/>
      <c r="AM18" s="329"/>
      <c r="AN18" s="327"/>
      <c r="AO18" s="328"/>
      <c r="AP18" s="328"/>
      <c r="AQ18" s="328"/>
      <c r="AR18" s="328"/>
      <c r="AS18" s="328"/>
      <c r="AT18" s="377"/>
      <c r="AU18" s="375"/>
      <c r="AV18" s="376"/>
      <c r="AW18" s="391"/>
      <c r="AX18" s="392"/>
      <c r="AY18" s="392"/>
      <c r="AZ18" s="392"/>
      <c r="BA18" s="392"/>
      <c r="BB18" s="392"/>
      <c r="BC18" s="392"/>
      <c r="BD18" s="392"/>
      <c r="BE18" s="392"/>
      <c r="BF18" s="392"/>
      <c r="BG18" s="392"/>
      <c r="BH18" s="392"/>
      <c r="BI18" s="392"/>
      <c r="BJ18" s="392"/>
      <c r="BK18" s="393"/>
    </row>
    <row r="19" spans="1:63" s="94" customFormat="1" ht="9.75" customHeight="1" x14ac:dyDescent="0.15">
      <c r="A19" s="334"/>
      <c r="B19" s="332"/>
      <c r="C19" s="333"/>
      <c r="D19" s="321"/>
      <c r="E19" s="322"/>
      <c r="F19" s="322"/>
      <c r="G19" s="322"/>
      <c r="H19" s="322"/>
      <c r="I19" s="322"/>
      <c r="J19" s="321"/>
      <c r="K19" s="322"/>
      <c r="L19" s="322"/>
      <c r="M19" s="322"/>
      <c r="N19" s="322"/>
      <c r="O19" s="330"/>
      <c r="P19" s="322"/>
      <c r="Q19" s="322"/>
      <c r="R19" s="322"/>
      <c r="S19" s="322"/>
      <c r="T19" s="322"/>
      <c r="U19" s="322"/>
      <c r="V19" s="321"/>
      <c r="W19" s="322"/>
      <c r="X19" s="322"/>
      <c r="Y19" s="322"/>
      <c r="Z19" s="322"/>
      <c r="AA19" s="330"/>
      <c r="AB19" s="322"/>
      <c r="AC19" s="322"/>
      <c r="AD19" s="322"/>
      <c r="AE19" s="322"/>
      <c r="AF19" s="322"/>
      <c r="AG19" s="322"/>
      <c r="AH19" s="321"/>
      <c r="AI19" s="322"/>
      <c r="AJ19" s="322"/>
      <c r="AK19" s="322"/>
      <c r="AL19" s="322"/>
      <c r="AM19" s="330"/>
      <c r="AN19" s="321"/>
      <c r="AO19" s="322"/>
      <c r="AP19" s="322"/>
      <c r="AQ19" s="322"/>
      <c r="AR19" s="322"/>
      <c r="AS19" s="322"/>
      <c r="AT19" s="377"/>
      <c r="AU19" s="375"/>
      <c r="AV19" s="376"/>
      <c r="AW19" s="391"/>
      <c r="AX19" s="392"/>
      <c r="AY19" s="392"/>
      <c r="AZ19" s="392"/>
      <c r="BA19" s="392"/>
      <c r="BB19" s="392"/>
      <c r="BC19" s="392"/>
      <c r="BD19" s="392"/>
      <c r="BE19" s="392"/>
      <c r="BF19" s="392"/>
      <c r="BG19" s="392"/>
      <c r="BH19" s="392"/>
      <c r="BI19" s="392"/>
      <c r="BJ19" s="392"/>
      <c r="BK19" s="393"/>
    </row>
    <row r="20" spans="1:63" s="94" customFormat="1" ht="9.75" customHeight="1" x14ac:dyDescent="0.15">
      <c r="A20" s="334"/>
      <c r="B20" s="332"/>
      <c r="C20" s="333"/>
      <c r="D20" s="324"/>
      <c r="E20" s="325"/>
      <c r="F20" s="325"/>
      <c r="G20" s="325"/>
      <c r="H20" s="325"/>
      <c r="I20" s="325"/>
      <c r="J20" s="324"/>
      <c r="K20" s="325"/>
      <c r="L20" s="325"/>
      <c r="M20" s="325"/>
      <c r="N20" s="325"/>
      <c r="O20" s="326"/>
      <c r="P20" s="325"/>
      <c r="Q20" s="325"/>
      <c r="R20" s="325"/>
      <c r="S20" s="325"/>
      <c r="T20" s="325"/>
      <c r="U20" s="325"/>
      <c r="V20" s="324"/>
      <c r="W20" s="325"/>
      <c r="X20" s="325"/>
      <c r="Y20" s="325"/>
      <c r="Z20" s="325"/>
      <c r="AA20" s="326"/>
      <c r="AB20" s="325"/>
      <c r="AC20" s="325"/>
      <c r="AD20" s="325"/>
      <c r="AE20" s="325"/>
      <c r="AF20" s="325"/>
      <c r="AG20" s="325"/>
      <c r="AH20" s="324"/>
      <c r="AI20" s="325"/>
      <c r="AJ20" s="325"/>
      <c r="AK20" s="325"/>
      <c r="AL20" s="325"/>
      <c r="AM20" s="326"/>
      <c r="AN20" s="324"/>
      <c r="AO20" s="325"/>
      <c r="AP20" s="325"/>
      <c r="AQ20" s="325"/>
      <c r="AR20" s="325"/>
      <c r="AS20" s="325"/>
      <c r="AT20" s="377"/>
      <c r="AU20" s="375"/>
      <c r="AV20" s="376"/>
      <c r="AW20" s="391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3"/>
    </row>
    <row r="21" spans="1:63" s="94" customFormat="1" ht="9.75" customHeight="1" x14ac:dyDescent="0.15">
      <c r="A21" s="331">
        <v>0.5</v>
      </c>
      <c r="B21" s="332"/>
      <c r="C21" s="333"/>
      <c r="D21" s="324"/>
      <c r="E21" s="325"/>
      <c r="F21" s="325"/>
      <c r="G21" s="325"/>
      <c r="H21" s="325"/>
      <c r="I21" s="325"/>
      <c r="J21" s="324"/>
      <c r="K21" s="325"/>
      <c r="L21" s="325"/>
      <c r="M21" s="325"/>
      <c r="N21" s="325"/>
      <c r="O21" s="326"/>
      <c r="P21" s="325"/>
      <c r="Q21" s="325"/>
      <c r="R21" s="325"/>
      <c r="S21" s="325"/>
      <c r="T21" s="325"/>
      <c r="U21" s="325"/>
      <c r="V21" s="324"/>
      <c r="W21" s="325"/>
      <c r="X21" s="325"/>
      <c r="Y21" s="325"/>
      <c r="Z21" s="325"/>
      <c r="AA21" s="326"/>
      <c r="AB21" s="325"/>
      <c r="AC21" s="325"/>
      <c r="AD21" s="325"/>
      <c r="AE21" s="325"/>
      <c r="AF21" s="325"/>
      <c r="AG21" s="325"/>
      <c r="AH21" s="324"/>
      <c r="AI21" s="325"/>
      <c r="AJ21" s="325"/>
      <c r="AK21" s="325"/>
      <c r="AL21" s="325"/>
      <c r="AM21" s="326"/>
      <c r="AN21" s="324"/>
      <c r="AO21" s="325"/>
      <c r="AP21" s="325"/>
      <c r="AQ21" s="325"/>
      <c r="AR21" s="325"/>
      <c r="AS21" s="325"/>
      <c r="AT21" s="374">
        <v>0.5</v>
      </c>
      <c r="AU21" s="375"/>
      <c r="AV21" s="376"/>
      <c r="AW21" s="391"/>
      <c r="AX21" s="392"/>
      <c r="AY21" s="392"/>
      <c r="AZ21" s="392"/>
      <c r="BA21" s="392"/>
      <c r="BB21" s="392"/>
      <c r="BC21" s="392"/>
      <c r="BD21" s="392"/>
      <c r="BE21" s="392"/>
      <c r="BF21" s="392"/>
      <c r="BG21" s="392"/>
      <c r="BH21" s="392"/>
      <c r="BI21" s="392"/>
      <c r="BJ21" s="392"/>
      <c r="BK21" s="393"/>
    </row>
    <row r="22" spans="1:63" s="94" customFormat="1" ht="9.75" customHeight="1" x14ac:dyDescent="0.15">
      <c r="A22" s="334"/>
      <c r="B22" s="332"/>
      <c r="C22" s="333"/>
      <c r="D22" s="327"/>
      <c r="E22" s="328"/>
      <c r="F22" s="328"/>
      <c r="G22" s="328"/>
      <c r="H22" s="328"/>
      <c r="I22" s="328"/>
      <c r="J22" s="327"/>
      <c r="K22" s="328"/>
      <c r="L22" s="328"/>
      <c r="M22" s="328"/>
      <c r="N22" s="328"/>
      <c r="O22" s="329"/>
      <c r="P22" s="328"/>
      <c r="Q22" s="328"/>
      <c r="R22" s="328"/>
      <c r="S22" s="328"/>
      <c r="T22" s="328"/>
      <c r="U22" s="328"/>
      <c r="V22" s="327"/>
      <c r="W22" s="328"/>
      <c r="X22" s="328"/>
      <c r="Y22" s="328"/>
      <c r="Z22" s="328"/>
      <c r="AA22" s="329"/>
      <c r="AB22" s="328"/>
      <c r="AC22" s="328"/>
      <c r="AD22" s="328"/>
      <c r="AE22" s="328"/>
      <c r="AF22" s="328"/>
      <c r="AG22" s="328"/>
      <c r="AH22" s="327"/>
      <c r="AI22" s="328"/>
      <c r="AJ22" s="328"/>
      <c r="AK22" s="328"/>
      <c r="AL22" s="328"/>
      <c r="AM22" s="329"/>
      <c r="AN22" s="327"/>
      <c r="AO22" s="328"/>
      <c r="AP22" s="328"/>
      <c r="AQ22" s="328"/>
      <c r="AR22" s="328"/>
      <c r="AS22" s="328"/>
      <c r="AT22" s="377"/>
      <c r="AU22" s="375"/>
      <c r="AV22" s="376"/>
      <c r="AW22" s="391"/>
      <c r="AX22" s="392"/>
      <c r="AY22" s="392"/>
      <c r="AZ22" s="392"/>
      <c r="BA22" s="392"/>
      <c r="BB22" s="392"/>
      <c r="BC22" s="392"/>
      <c r="BD22" s="392"/>
      <c r="BE22" s="392"/>
      <c r="BF22" s="392"/>
      <c r="BG22" s="392"/>
      <c r="BH22" s="392"/>
      <c r="BI22" s="392"/>
      <c r="BJ22" s="392"/>
      <c r="BK22" s="393"/>
    </row>
    <row r="23" spans="1:63" s="94" customFormat="1" ht="9.75" customHeight="1" x14ac:dyDescent="0.15">
      <c r="A23" s="334"/>
      <c r="B23" s="332"/>
      <c r="C23" s="333"/>
      <c r="D23" s="323"/>
      <c r="E23" s="323"/>
      <c r="F23" s="323"/>
      <c r="G23" s="323"/>
      <c r="H23" s="323"/>
      <c r="I23" s="323"/>
      <c r="J23" s="324"/>
      <c r="K23" s="325"/>
      <c r="L23" s="325"/>
      <c r="M23" s="325"/>
      <c r="N23" s="325"/>
      <c r="O23" s="326"/>
      <c r="P23" s="323"/>
      <c r="Q23" s="323"/>
      <c r="R23" s="323"/>
      <c r="S23" s="323"/>
      <c r="T23" s="323"/>
      <c r="U23" s="323"/>
      <c r="V23" s="324"/>
      <c r="W23" s="325"/>
      <c r="X23" s="325"/>
      <c r="Y23" s="325"/>
      <c r="Z23" s="325"/>
      <c r="AA23" s="326"/>
      <c r="AB23" s="323"/>
      <c r="AC23" s="323"/>
      <c r="AD23" s="323"/>
      <c r="AE23" s="323"/>
      <c r="AF23" s="323"/>
      <c r="AG23" s="323"/>
      <c r="AH23" s="324"/>
      <c r="AI23" s="325"/>
      <c r="AJ23" s="325"/>
      <c r="AK23" s="325"/>
      <c r="AL23" s="325"/>
      <c r="AM23" s="326"/>
      <c r="AN23" s="324"/>
      <c r="AO23" s="325"/>
      <c r="AP23" s="325"/>
      <c r="AQ23" s="325"/>
      <c r="AR23" s="325"/>
      <c r="AS23" s="325"/>
      <c r="AT23" s="377"/>
      <c r="AU23" s="375"/>
      <c r="AV23" s="376"/>
      <c r="AW23" s="391"/>
      <c r="AX23" s="392"/>
      <c r="AY23" s="392"/>
      <c r="AZ23" s="392"/>
      <c r="BA23" s="392"/>
      <c r="BB23" s="392"/>
      <c r="BC23" s="392"/>
      <c r="BD23" s="392"/>
      <c r="BE23" s="392"/>
      <c r="BF23" s="392"/>
      <c r="BG23" s="392"/>
      <c r="BH23" s="392"/>
      <c r="BI23" s="392"/>
      <c r="BJ23" s="392"/>
      <c r="BK23" s="393"/>
    </row>
    <row r="24" spans="1:63" s="94" customFormat="1" ht="9.75" customHeight="1" x14ac:dyDescent="0.15">
      <c r="A24" s="334"/>
      <c r="B24" s="332"/>
      <c r="C24" s="333"/>
      <c r="D24" s="323"/>
      <c r="E24" s="323"/>
      <c r="F24" s="323"/>
      <c r="G24" s="323"/>
      <c r="H24" s="323"/>
      <c r="I24" s="323"/>
      <c r="J24" s="324"/>
      <c r="K24" s="325"/>
      <c r="L24" s="325"/>
      <c r="M24" s="325"/>
      <c r="N24" s="325"/>
      <c r="O24" s="326"/>
      <c r="P24" s="323"/>
      <c r="Q24" s="323"/>
      <c r="R24" s="323"/>
      <c r="S24" s="323"/>
      <c r="T24" s="323"/>
      <c r="U24" s="323"/>
      <c r="V24" s="324"/>
      <c r="W24" s="325"/>
      <c r="X24" s="325"/>
      <c r="Y24" s="325"/>
      <c r="Z24" s="325"/>
      <c r="AA24" s="326"/>
      <c r="AB24" s="323"/>
      <c r="AC24" s="323"/>
      <c r="AD24" s="323"/>
      <c r="AE24" s="323"/>
      <c r="AF24" s="323"/>
      <c r="AG24" s="323"/>
      <c r="AH24" s="324"/>
      <c r="AI24" s="325"/>
      <c r="AJ24" s="325"/>
      <c r="AK24" s="325"/>
      <c r="AL24" s="325"/>
      <c r="AM24" s="326"/>
      <c r="AN24" s="324"/>
      <c r="AO24" s="325"/>
      <c r="AP24" s="325"/>
      <c r="AQ24" s="325"/>
      <c r="AR24" s="325"/>
      <c r="AS24" s="325"/>
      <c r="AT24" s="377"/>
      <c r="AU24" s="375"/>
      <c r="AV24" s="376"/>
      <c r="AW24" s="391"/>
      <c r="AX24" s="392"/>
      <c r="AY24" s="392"/>
      <c r="AZ24" s="392"/>
      <c r="BA24" s="392"/>
      <c r="BB24" s="392"/>
      <c r="BC24" s="392"/>
      <c r="BD24" s="392"/>
      <c r="BE24" s="392"/>
      <c r="BF24" s="392"/>
      <c r="BG24" s="392"/>
      <c r="BH24" s="392"/>
      <c r="BI24" s="392"/>
      <c r="BJ24" s="392"/>
      <c r="BK24" s="393"/>
    </row>
    <row r="25" spans="1:63" s="94" customFormat="1" ht="9.75" customHeight="1" x14ac:dyDescent="0.15">
      <c r="A25" s="331">
        <v>0.58333333333333304</v>
      </c>
      <c r="B25" s="332"/>
      <c r="C25" s="333"/>
      <c r="D25" s="323"/>
      <c r="E25" s="323"/>
      <c r="F25" s="323"/>
      <c r="G25" s="323"/>
      <c r="H25" s="323"/>
      <c r="I25" s="323"/>
      <c r="J25" s="324"/>
      <c r="K25" s="325"/>
      <c r="L25" s="325"/>
      <c r="M25" s="325"/>
      <c r="N25" s="325"/>
      <c r="O25" s="326"/>
      <c r="P25" s="323"/>
      <c r="Q25" s="323"/>
      <c r="R25" s="323"/>
      <c r="S25" s="323"/>
      <c r="T25" s="323"/>
      <c r="U25" s="323"/>
      <c r="V25" s="324"/>
      <c r="W25" s="325"/>
      <c r="X25" s="325"/>
      <c r="Y25" s="325"/>
      <c r="Z25" s="325"/>
      <c r="AA25" s="326"/>
      <c r="AB25" s="323"/>
      <c r="AC25" s="323"/>
      <c r="AD25" s="323"/>
      <c r="AE25" s="323"/>
      <c r="AF25" s="323"/>
      <c r="AG25" s="323"/>
      <c r="AH25" s="324"/>
      <c r="AI25" s="325"/>
      <c r="AJ25" s="325"/>
      <c r="AK25" s="325"/>
      <c r="AL25" s="325"/>
      <c r="AM25" s="326"/>
      <c r="AN25" s="324"/>
      <c r="AO25" s="325"/>
      <c r="AP25" s="325"/>
      <c r="AQ25" s="325"/>
      <c r="AR25" s="325"/>
      <c r="AS25" s="325"/>
      <c r="AT25" s="374">
        <v>0.58333333333333304</v>
      </c>
      <c r="AU25" s="375"/>
      <c r="AV25" s="376"/>
      <c r="AW25" s="391"/>
      <c r="AX25" s="392"/>
      <c r="AY25" s="392"/>
      <c r="AZ25" s="392"/>
      <c r="BA25" s="392"/>
      <c r="BB25" s="392"/>
      <c r="BC25" s="392"/>
      <c r="BD25" s="392"/>
      <c r="BE25" s="392"/>
      <c r="BF25" s="392"/>
      <c r="BG25" s="392"/>
      <c r="BH25" s="392"/>
      <c r="BI25" s="392"/>
      <c r="BJ25" s="392"/>
      <c r="BK25" s="393"/>
    </row>
    <row r="26" spans="1:63" s="94" customFormat="1" ht="9.75" customHeight="1" x14ac:dyDescent="0.15">
      <c r="A26" s="334"/>
      <c r="B26" s="332"/>
      <c r="C26" s="333"/>
      <c r="D26" s="323"/>
      <c r="E26" s="323"/>
      <c r="F26" s="323"/>
      <c r="G26" s="323"/>
      <c r="H26" s="323"/>
      <c r="I26" s="323"/>
      <c r="J26" s="324"/>
      <c r="K26" s="325"/>
      <c r="L26" s="325"/>
      <c r="M26" s="325"/>
      <c r="N26" s="325"/>
      <c r="O26" s="326"/>
      <c r="P26" s="323"/>
      <c r="Q26" s="323"/>
      <c r="R26" s="323"/>
      <c r="S26" s="323"/>
      <c r="T26" s="323"/>
      <c r="U26" s="323"/>
      <c r="V26" s="324"/>
      <c r="W26" s="325"/>
      <c r="X26" s="325"/>
      <c r="Y26" s="325"/>
      <c r="Z26" s="325"/>
      <c r="AA26" s="326"/>
      <c r="AB26" s="323"/>
      <c r="AC26" s="323"/>
      <c r="AD26" s="323"/>
      <c r="AE26" s="323"/>
      <c r="AF26" s="323"/>
      <c r="AG26" s="323"/>
      <c r="AH26" s="324"/>
      <c r="AI26" s="325"/>
      <c r="AJ26" s="325"/>
      <c r="AK26" s="325"/>
      <c r="AL26" s="325"/>
      <c r="AM26" s="326"/>
      <c r="AN26" s="324"/>
      <c r="AO26" s="325"/>
      <c r="AP26" s="325"/>
      <c r="AQ26" s="325"/>
      <c r="AR26" s="325"/>
      <c r="AS26" s="325"/>
      <c r="AT26" s="377"/>
      <c r="AU26" s="375"/>
      <c r="AV26" s="376"/>
      <c r="AW26" s="391"/>
      <c r="AX26" s="392"/>
      <c r="AY26" s="392"/>
      <c r="AZ26" s="392"/>
      <c r="BA26" s="392"/>
      <c r="BB26" s="392"/>
      <c r="BC26" s="392"/>
      <c r="BD26" s="392"/>
      <c r="BE26" s="392"/>
      <c r="BF26" s="392"/>
      <c r="BG26" s="392"/>
      <c r="BH26" s="392"/>
      <c r="BI26" s="392"/>
      <c r="BJ26" s="392"/>
      <c r="BK26" s="393"/>
    </row>
    <row r="27" spans="1:63" s="94" customFormat="1" ht="9.75" customHeight="1" x14ac:dyDescent="0.15">
      <c r="A27" s="334"/>
      <c r="B27" s="332"/>
      <c r="C27" s="333"/>
      <c r="D27" s="321"/>
      <c r="E27" s="322"/>
      <c r="F27" s="322"/>
      <c r="G27" s="322"/>
      <c r="H27" s="322"/>
      <c r="I27" s="322"/>
      <c r="J27" s="321"/>
      <c r="K27" s="322"/>
      <c r="L27" s="322"/>
      <c r="M27" s="322"/>
      <c r="N27" s="322"/>
      <c r="O27" s="330"/>
      <c r="P27" s="322"/>
      <c r="Q27" s="322"/>
      <c r="R27" s="322"/>
      <c r="S27" s="322"/>
      <c r="T27" s="322"/>
      <c r="U27" s="322"/>
      <c r="V27" s="321"/>
      <c r="W27" s="322"/>
      <c r="X27" s="322"/>
      <c r="Y27" s="322"/>
      <c r="Z27" s="322"/>
      <c r="AA27" s="330"/>
      <c r="AB27" s="322"/>
      <c r="AC27" s="322"/>
      <c r="AD27" s="322"/>
      <c r="AE27" s="322"/>
      <c r="AF27" s="322"/>
      <c r="AG27" s="322"/>
      <c r="AH27" s="321"/>
      <c r="AI27" s="322"/>
      <c r="AJ27" s="322"/>
      <c r="AK27" s="322"/>
      <c r="AL27" s="322"/>
      <c r="AM27" s="330"/>
      <c r="AN27" s="321"/>
      <c r="AO27" s="322"/>
      <c r="AP27" s="322"/>
      <c r="AQ27" s="322"/>
      <c r="AR27" s="322"/>
      <c r="AS27" s="322"/>
      <c r="AT27" s="377"/>
      <c r="AU27" s="375"/>
      <c r="AV27" s="376"/>
      <c r="AW27" s="391"/>
      <c r="AX27" s="392"/>
      <c r="AY27" s="392"/>
      <c r="AZ27" s="392"/>
      <c r="BA27" s="392"/>
      <c r="BB27" s="392"/>
      <c r="BC27" s="392"/>
      <c r="BD27" s="392"/>
      <c r="BE27" s="392"/>
      <c r="BF27" s="392"/>
      <c r="BG27" s="392"/>
      <c r="BH27" s="392"/>
      <c r="BI27" s="392"/>
      <c r="BJ27" s="392"/>
      <c r="BK27" s="393"/>
    </row>
    <row r="28" spans="1:63" s="94" customFormat="1" ht="9.75" customHeight="1" x14ac:dyDescent="0.15">
      <c r="A28" s="334"/>
      <c r="B28" s="332"/>
      <c r="C28" s="333"/>
      <c r="D28" s="324"/>
      <c r="E28" s="325"/>
      <c r="F28" s="325"/>
      <c r="G28" s="325"/>
      <c r="H28" s="325"/>
      <c r="I28" s="325"/>
      <c r="J28" s="324"/>
      <c r="K28" s="325"/>
      <c r="L28" s="325"/>
      <c r="M28" s="325"/>
      <c r="N28" s="325"/>
      <c r="O28" s="326"/>
      <c r="P28" s="325"/>
      <c r="Q28" s="325"/>
      <c r="R28" s="325"/>
      <c r="S28" s="325"/>
      <c r="T28" s="325"/>
      <c r="U28" s="325"/>
      <c r="V28" s="324"/>
      <c r="W28" s="325"/>
      <c r="X28" s="325"/>
      <c r="Y28" s="325"/>
      <c r="Z28" s="325"/>
      <c r="AA28" s="326"/>
      <c r="AB28" s="325"/>
      <c r="AC28" s="325"/>
      <c r="AD28" s="325"/>
      <c r="AE28" s="325"/>
      <c r="AF28" s="325"/>
      <c r="AG28" s="325"/>
      <c r="AH28" s="324"/>
      <c r="AI28" s="325"/>
      <c r="AJ28" s="325"/>
      <c r="AK28" s="325"/>
      <c r="AL28" s="325"/>
      <c r="AM28" s="326"/>
      <c r="AN28" s="324"/>
      <c r="AO28" s="325"/>
      <c r="AP28" s="325"/>
      <c r="AQ28" s="325"/>
      <c r="AR28" s="325"/>
      <c r="AS28" s="325"/>
      <c r="AT28" s="377"/>
      <c r="AU28" s="375"/>
      <c r="AV28" s="376"/>
      <c r="AW28" s="391"/>
      <c r="AX28" s="392"/>
      <c r="AY28" s="392"/>
      <c r="AZ28" s="392"/>
      <c r="BA28" s="392"/>
      <c r="BB28" s="392"/>
      <c r="BC28" s="392"/>
      <c r="BD28" s="392"/>
      <c r="BE28" s="392"/>
      <c r="BF28" s="392"/>
      <c r="BG28" s="392"/>
      <c r="BH28" s="392"/>
      <c r="BI28" s="392"/>
      <c r="BJ28" s="392"/>
      <c r="BK28" s="393"/>
    </row>
    <row r="29" spans="1:63" s="94" customFormat="1" ht="9.75" customHeight="1" x14ac:dyDescent="0.15">
      <c r="A29" s="331">
        <v>0.66666666666666696</v>
      </c>
      <c r="B29" s="332"/>
      <c r="C29" s="333"/>
      <c r="D29" s="324"/>
      <c r="E29" s="325"/>
      <c r="F29" s="325"/>
      <c r="G29" s="325"/>
      <c r="H29" s="325"/>
      <c r="I29" s="325"/>
      <c r="J29" s="324"/>
      <c r="K29" s="325"/>
      <c r="L29" s="325"/>
      <c r="M29" s="325"/>
      <c r="N29" s="325"/>
      <c r="O29" s="326"/>
      <c r="P29" s="325"/>
      <c r="Q29" s="325"/>
      <c r="R29" s="325"/>
      <c r="S29" s="325"/>
      <c r="T29" s="325"/>
      <c r="U29" s="325"/>
      <c r="V29" s="324"/>
      <c r="W29" s="325"/>
      <c r="X29" s="325"/>
      <c r="Y29" s="325"/>
      <c r="Z29" s="325"/>
      <c r="AA29" s="326"/>
      <c r="AB29" s="325"/>
      <c r="AC29" s="325"/>
      <c r="AD29" s="325"/>
      <c r="AE29" s="325"/>
      <c r="AF29" s="325"/>
      <c r="AG29" s="325"/>
      <c r="AH29" s="324"/>
      <c r="AI29" s="325"/>
      <c r="AJ29" s="325"/>
      <c r="AK29" s="325"/>
      <c r="AL29" s="325"/>
      <c r="AM29" s="326"/>
      <c r="AN29" s="324"/>
      <c r="AO29" s="325"/>
      <c r="AP29" s="325"/>
      <c r="AQ29" s="325"/>
      <c r="AR29" s="325"/>
      <c r="AS29" s="325"/>
      <c r="AT29" s="374">
        <v>0.66666666666666696</v>
      </c>
      <c r="AU29" s="375"/>
      <c r="AV29" s="376"/>
      <c r="AW29" s="391"/>
      <c r="AX29" s="392"/>
      <c r="AY29" s="392"/>
      <c r="AZ29" s="392"/>
      <c r="BA29" s="392"/>
      <c r="BB29" s="392"/>
      <c r="BC29" s="392"/>
      <c r="BD29" s="392"/>
      <c r="BE29" s="392"/>
      <c r="BF29" s="392"/>
      <c r="BG29" s="392"/>
      <c r="BH29" s="392"/>
      <c r="BI29" s="392"/>
      <c r="BJ29" s="392"/>
      <c r="BK29" s="393"/>
    </row>
    <row r="30" spans="1:63" s="94" customFormat="1" ht="9.75" customHeight="1" x14ac:dyDescent="0.15">
      <c r="A30" s="334"/>
      <c r="B30" s="332"/>
      <c r="C30" s="333"/>
      <c r="D30" s="327"/>
      <c r="E30" s="328"/>
      <c r="F30" s="328"/>
      <c r="G30" s="328"/>
      <c r="H30" s="328"/>
      <c r="I30" s="328"/>
      <c r="J30" s="327"/>
      <c r="K30" s="328"/>
      <c r="L30" s="328"/>
      <c r="M30" s="328"/>
      <c r="N30" s="328"/>
      <c r="O30" s="329"/>
      <c r="P30" s="328"/>
      <c r="Q30" s="328"/>
      <c r="R30" s="328"/>
      <c r="S30" s="328"/>
      <c r="T30" s="328"/>
      <c r="U30" s="328"/>
      <c r="V30" s="327"/>
      <c r="W30" s="328"/>
      <c r="X30" s="328"/>
      <c r="Y30" s="328"/>
      <c r="Z30" s="328"/>
      <c r="AA30" s="329"/>
      <c r="AB30" s="328"/>
      <c r="AC30" s="328"/>
      <c r="AD30" s="328"/>
      <c r="AE30" s="328"/>
      <c r="AF30" s="328"/>
      <c r="AG30" s="328"/>
      <c r="AH30" s="327"/>
      <c r="AI30" s="328"/>
      <c r="AJ30" s="328"/>
      <c r="AK30" s="328"/>
      <c r="AL30" s="328"/>
      <c r="AM30" s="329"/>
      <c r="AN30" s="327"/>
      <c r="AO30" s="328"/>
      <c r="AP30" s="328"/>
      <c r="AQ30" s="328"/>
      <c r="AR30" s="328"/>
      <c r="AS30" s="328"/>
      <c r="AT30" s="377"/>
      <c r="AU30" s="375"/>
      <c r="AV30" s="376"/>
      <c r="AW30" s="391"/>
      <c r="AX30" s="392"/>
      <c r="AY30" s="392"/>
      <c r="AZ30" s="392"/>
      <c r="BA30" s="392"/>
      <c r="BB30" s="392"/>
      <c r="BC30" s="392"/>
      <c r="BD30" s="392"/>
      <c r="BE30" s="392"/>
      <c r="BF30" s="392"/>
      <c r="BG30" s="392"/>
      <c r="BH30" s="392"/>
      <c r="BI30" s="392"/>
      <c r="BJ30" s="392"/>
      <c r="BK30" s="393"/>
    </row>
    <row r="31" spans="1:63" s="94" customFormat="1" ht="9.75" customHeight="1" x14ac:dyDescent="0.15">
      <c r="A31" s="334"/>
      <c r="B31" s="332"/>
      <c r="C31" s="333"/>
      <c r="D31" s="323"/>
      <c r="E31" s="323"/>
      <c r="F31" s="323"/>
      <c r="G31" s="323"/>
      <c r="H31" s="323"/>
      <c r="I31" s="323"/>
      <c r="J31" s="324"/>
      <c r="K31" s="325"/>
      <c r="L31" s="325"/>
      <c r="M31" s="325"/>
      <c r="N31" s="325"/>
      <c r="O31" s="326"/>
      <c r="P31" s="323"/>
      <c r="Q31" s="323"/>
      <c r="R31" s="323"/>
      <c r="S31" s="323"/>
      <c r="T31" s="323"/>
      <c r="U31" s="323"/>
      <c r="V31" s="324"/>
      <c r="W31" s="325"/>
      <c r="X31" s="325"/>
      <c r="Y31" s="325"/>
      <c r="Z31" s="325"/>
      <c r="AA31" s="326"/>
      <c r="AB31" s="323"/>
      <c r="AC31" s="323"/>
      <c r="AD31" s="323"/>
      <c r="AE31" s="323"/>
      <c r="AF31" s="323"/>
      <c r="AG31" s="323"/>
      <c r="AH31" s="324"/>
      <c r="AI31" s="325"/>
      <c r="AJ31" s="325"/>
      <c r="AK31" s="325"/>
      <c r="AL31" s="325"/>
      <c r="AM31" s="326"/>
      <c r="AN31" s="324"/>
      <c r="AO31" s="325"/>
      <c r="AP31" s="325"/>
      <c r="AQ31" s="325"/>
      <c r="AR31" s="325"/>
      <c r="AS31" s="325"/>
      <c r="AT31" s="377"/>
      <c r="AU31" s="375"/>
      <c r="AV31" s="376"/>
      <c r="AW31" s="394"/>
      <c r="AX31" s="395"/>
      <c r="AY31" s="395"/>
      <c r="AZ31" s="395"/>
      <c r="BA31" s="395"/>
      <c r="BB31" s="395"/>
      <c r="BC31" s="395"/>
      <c r="BD31" s="395"/>
      <c r="BE31" s="395"/>
      <c r="BF31" s="395"/>
      <c r="BG31" s="395"/>
      <c r="BH31" s="395"/>
      <c r="BI31" s="395"/>
      <c r="BJ31" s="395"/>
      <c r="BK31" s="396"/>
    </row>
    <row r="32" spans="1:63" s="94" customFormat="1" ht="9.75" customHeight="1" x14ac:dyDescent="0.15">
      <c r="A32" s="334"/>
      <c r="B32" s="332"/>
      <c r="C32" s="333"/>
      <c r="D32" s="323"/>
      <c r="E32" s="323"/>
      <c r="F32" s="323"/>
      <c r="G32" s="323"/>
      <c r="H32" s="323"/>
      <c r="I32" s="323"/>
      <c r="J32" s="324"/>
      <c r="K32" s="325"/>
      <c r="L32" s="325"/>
      <c r="M32" s="325"/>
      <c r="N32" s="325"/>
      <c r="O32" s="326"/>
      <c r="P32" s="323"/>
      <c r="Q32" s="323"/>
      <c r="R32" s="323"/>
      <c r="S32" s="323"/>
      <c r="T32" s="323"/>
      <c r="U32" s="323"/>
      <c r="V32" s="324"/>
      <c r="W32" s="325"/>
      <c r="X32" s="325"/>
      <c r="Y32" s="325"/>
      <c r="Z32" s="325"/>
      <c r="AA32" s="326"/>
      <c r="AB32" s="323"/>
      <c r="AC32" s="323"/>
      <c r="AD32" s="323"/>
      <c r="AE32" s="323"/>
      <c r="AF32" s="323"/>
      <c r="AG32" s="323"/>
      <c r="AH32" s="324"/>
      <c r="AI32" s="325"/>
      <c r="AJ32" s="325"/>
      <c r="AK32" s="325"/>
      <c r="AL32" s="325"/>
      <c r="AM32" s="326"/>
      <c r="AN32" s="324"/>
      <c r="AO32" s="325"/>
      <c r="AP32" s="325"/>
      <c r="AQ32" s="325"/>
      <c r="AR32" s="325"/>
      <c r="AS32" s="325"/>
      <c r="AT32" s="377"/>
      <c r="AU32" s="375"/>
      <c r="AV32" s="376"/>
      <c r="AW32" s="397" t="s">
        <v>60</v>
      </c>
      <c r="AX32" s="398"/>
      <c r="AY32" s="398"/>
      <c r="AZ32" s="398"/>
      <c r="BA32" s="398"/>
      <c r="BB32" s="398"/>
      <c r="BC32" s="398"/>
      <c r="BD32" s="398"/>
      <c r="BE32" s="398"/>
      <c r="BF32" s="398"/>
      <c r="BG32" s="398"/>
      <c r="BH32" s="398"/>
      <c r="BI32" s="398"/>
      <c r="BJ32" s="398"/>
      <c r="BK32" s="399"/>
    </row>
    <row r="33" spans="1:63" s="94" customFormat="1" ht="9.75" customHeight="1" x14ac:dyDescent="0.15">
      <c r="A33" s="331">
        <v>0.75</v>
      </c>
      <c r="B33" s="332"/>
      <c r="C33" s="333"/>
      <c r="D33" s="323"/>
      <c r="E33" s="323"/>
      <c r="F33" s="323"/>
      <c r="G33" s="323"/>
      <c r="H33" s="323"/>
      <c r="I33" s="323"/>
      <c r="J33" s="324"/>
      <c r="K33" s="325"/>
      <c r="L33" s="325"/>
      <c r="M33" s="325"/>
      <c r="N33" s="325"/>
      <c r="O33" s="326"/>
      <c r="P33" s="323"/>
      <c r="Q33" s="323"/>
      <c r="R33" s="323"/>
      <c r="S33" s="323"/>
      <c r="T33" s="323"/>
      <c r="U33" s="323"/>
      <c r="V33" s="324"/>
      <c r="W33" s="325"/>
      <c r="X33" s="325"/>
      <c r="Y33" s="325"/>
      <c r="Z33" s="325"/>
      <c r="AA33" s="326"/>
      <c r="AB33" s="323"/>
      <c r="AC33" s="323"/>
      <c r="AD33" s="323"/>
      <c r="AE33" s="323"/>
      <c r="AF33" s="323"/>
      <c r="AG33" s="323"/>
      <c r="AH33" s="324"/>
      <c r="AI33" s="325"/>
      <c r="AJ33" s="325"/>
      <c r="AK33" s="325"/>
      <c r="AL33" s="325"/>
      <c r="AM33" s="326"/>
      <c r="AN33" s="324"/>
      <c r="AO33" s="325"/>
      <c r="AP33" s="325"/>
      <c r="AQ33" s="325"/>
      <c r="AR33" s="325"/>
      <c r="AS33" s="325"/>
      <c r="AT33" s="374">
        <v>0.75</v>
      </c>
      <c r="AU33" s="375"/>
      <c r="AV33" s="376"/>
      <c r="AW33" s="400"/>
      <c r="AX33" s="401"/>
      <c r="AY33" s="401"/>
      <c r="AZ33" s="401"/>
      <c r="BA33" s="401"/>
      <c r="BB33" s="401"/>
      <c r="BC33" s="401"/>
      <c r="BD33" s="401"/>
      <c r="BE33" s="401"/>
      <c r="BF33" s="401"/>
      <c r="BG33" s="401"/>
      <c r="BH33" s="401"/>
      <c r="BI33" s="401"/>
      <c r="BJ33" s="401"/>
      <c r="BK33" s="402"/>
    </row>
    <row r="34" spans="1:63" s="94" customFormat="1" ht="9.75" customHeight="1" x14ac:dyDescent="0.15">
      <c r="A34" s="334"/>
      <c r="B34" s="332"/>
      <c r="C34" s="333"/>
      <c r="D34" s="323"/>
      <c r="E34" s="323"/>
      <c r="F34" s="323"/>
      <c r="G34" s="323"/>
      <c r="H34" s="323"/>
      <c r="I34" s="323"/>
      <c r="J34" s="324"/>
      <c r="K34" s="325"/>
      <c r="L34" s="325"/>
      <c r="M34" s="325"/>
      <c r="N34" s="325"/>
      <c r="O34" s="326"/>
      <c r="P34" s="323"/>
      <c r="Q34" s="323"/>
      <c r="R34" s="323"/>
      <c r="S34" s="323"/>
      <c r="T34" s="323"/>
      <c r="U34" s="323"/>
      <c r="V34" s="324"/>
      <c r="W34" s="325"/>
      <c r="X34" s="325"/>
      <c r="Y34" s="325"/>
      <c r="Z34" s="325"/>
      <c r="AA34" s="326"/>
      <c r="AB34" s="323"/>
      <c r="AC34" s="323"/>
      <c r="AD34" s="323"/>
      <c r="AE34" s="323"/>
      <c r="AF34" s="323"/>
      <c r="AG34" s="323"/>
      <c r="AH34" s="324"/>
      <c r="AI34" s="325"/>
      <c r="AJ34" s="325"/>
      <c r="AK34" s="325"/>
      <c r="AL34" s="325"/>
      <c r="AM34" s="326"/>
      <c r="AN34" s="324"/>
      <c r="AO34" s="325"/>
      <c r="AP34" s="325"/>
      <c r="AQ34" s="325"/>
      <c r="AR34" s="325"/>
      <c r="AS34" s="325"/>
      <c r="AT34" s="377"/>
      <c r="AU34" s="375"/>
      <c r="AV34" s="376"/>
      <c r="AW34" s="388"/>
      <c r="AX34" s="389"/>
      <c r="AY34" s="389"/>
      <c r="AZ34" s="389"/>
      <c r="BA34" s="389"/>
      <c r="BB34" s="389"/>
      <c r="BC34" s="389"/>
      <c r="BD34" s="389"/>
      <c r="BE34" s="389"/>
      <c r="BF34" s="389"/>
      <c r="BG34" s="389"/>
      <c r="BH34" s="389"/>
      <c r="BI34" s="389"/>
      <c r="BJ34" s="389"/>
      <c r="BK34" s="390"/>
    </row>
    <row r="35" spans="1:63" s="94" customFormat="1" ht="9.75" customHeight="1" x14ac:dyDescent="0.15">
      <c r="A35" s="334"/>
      <c r="B35" s="332"/>
      <c r="C35" s="333"/>
      <c r="D35" s="321"/>
      <c r="E35" s="322"/>
      <c r="F35" s="322"/>
      <c r="G35" s="322"/>
      <c r="H35" s="322"/>
      <c r="I35" s="322"/>
      <c r="J35" s="321"/>
      <c r="K35" s="322"/>
      <c r="L35" s="322"/>
      <c r="M35" s="322"/>
      <c r="N35" s="322"/>
      <c r="O35" s="330"/>
      <c r="P35" s="322"/>
      <c r="Q35" s="322"/>
      <c r="R35" s="322"/>
      <c r="S35" s="322"/>
      <c r="T35" s="322"/>
      <c r="U35" s="322"/>
      <c r="V35" s="321"/>
      <c r="W35" s="322"/>
      <c r="X35" s="322"/>
      <c r="Y35" s="322"/>
      <c r="Z35" s="322"/>
      <c r="AA35" s="330"/>
      <c r="AB35" s="322"/>
      <c r="AC35" s="322"/>
      <c r="AD35" s="322"/>
      <c r="AE35" s="322"/>
      <c r="AF35" s="322"/>
      <c r="AG35" s="322"/>
      <c r="AH35" s="321"/>
      <c r="AI35" s="322"/>
      <c r="AJ35" s="322"/>
      <c r="AK35" s="322"/>
      <c r="AL35" s="322"/>
      <c r="AM35" s="330"/>
      <c r="AN35" s="321"/>
      <c r="AO35" s="322"/>
      <c r="AP35" s="322"/>
      <c r="AQ35" s="322"/>
      <c r="AR35" s="322"/>
      <c r="AS35" s="322"/>
      <c r="AT35" s="377"/>
      <c r="AU35" s="375"/>
      <c r="AV35" s="376"/>
      <c r="AW35" s="391"/>
      <c r="AX35" s="392"/>
      <c r="AY35" s="392"/>
      <c r="AZ35" s="392"/>
      <c r="BA35" s="392"/>
      <c r="BB35" s="392"/>
      <c r="BC35" s="392"/>
      <c r="BD35" s="392"/>
      <c r="BE35" s="392"/>
      <c r="BF35" s="392"/>
      <c r="BG35" s="392"/>
      <c r="BH35" s="392"/>
      <c r="BI35" s="392"/>
      <c r="BJ35" s="392"/>
      <c r="BK35" s="393"/>
    </row>
    <row r="36" spans="1:63" s="94" customFormat="1" ht="9.75" customHeight="1" x14ac:dyDescent="0.15">
      <c r="A36" s="334"/>
      <c r="B36" s="332"/>
      <c r="C36" s="333"/>
      <c r="D36" s="324"/>
      <c r="E36" s="325"/>
      <c r="F36" s="325"/>
      <c r="G36" s="325"/>
      <c r="H36" s="325"/>
      <c r="I36" s="325"/>
      <c r="J36" s="324"/>
      <c r="K36" s="325"/>
      <c r="L36" s="325"/>
      <c r="M36" s="325"/>
      <c r="N36" s="325"/>
      <c r="O36" s="326"/>
      <c r="P36" s="325"/>
      <c r="Q36" s="325"/>
      <c r="R36" s="325"/>
      <c r="S36" s="325"/>
      <c r="T36" s="325"/>
      <c r="U36" s="325"/>
      <c r="V36" s="324"/>
      <c r="W36" s="325"/>
      <c r="X36" s="325"/>
      <c r="Y36" s="325"/>
      <c r="Z36" s="325"/>
      <c r="AA36" s="326"/>
      <c r="AB36" s="325"/>
      <c r="AC36" s="325"/>
      <c r="AD36" s="325"/>
      <c r="AE36" s="325"/>
      <c r="AF36" s="325"/>
      <c r="AG36" s="325"/>
      <c r="AH36" s="324"/>
      <c r="AI36" s="325"/>
      <c r="AJ36" s="325"/>
      <c r="AK36" s="325"/>
      <c r="AL36" s="325"/>
      <c r="AM36" s="326"/>
      <c r="AN36" s="324"/>
      <c r="AO36" s="325"/>
      <c r="AP36" s="325"/>
      <c r="AQ36" s="325"/>
      <c r="AR36" s="325"/>
      <c r="AS36" s="325"/>
      <c r="AT36" s="377"/>
      <c r="AU36" s="375"/>
      <c r="AV36" s="376"/>
      <c r="AW36" s="391"/>
      <c r="AX36" s="392"/>
      <c r="AY36" s="392"/>
      <c r="AZ36" s="392"/>
      <c r="BA36" s="392"/>
      <c r="BB36" s="392"/>
      <c r="BC36" s="392"/>
      <c r="BD36" s="392"/>
      <c r="BE36" s="392"/>
      <c r="BF36" s="392"/>
      <c r="BG36" s="392"/>
      <c r="BH36" s="392"/>
      <c r="BI36" s="392"/>
      <c r="BJ36" s="392"/>
      <c r="BK36" s="393"/>
    </row>
    <row r="37" spans="1:63" s="94" customFormat="1" ht="9.75" customHeight="1" x14ac:dyDescent="0.15">
      <c r="A37" s="331">
        <v>0.83333333333333304</v>
      </c>
      <c r="B37" s="332"/>
      <c r="C37" s="333"/>
      <c r="D37" s="324"/>
      <c r="E37" s="325"/>
      <c r="F37" s="325"/>
      <c r="G37" s="325"/>
      <c r="H37" s="325"/>
      <c r="I37" s="325"/>
      <c r="J37" s="324"/>
      <c r="K37" s="325"/>
      <c r="L37" s="325"/>
      <c r="M37" s="325"/>
      <c r="N37" s="325"/>
      <c r="O37" s="326"/>
      <c r="P37" s="325"/>
      <c r="Q37" s="325"/>
      <c r="R37" s="325"/>
      <c r="S37" s="325"/>
      <c r="T37" s="325"/>
      <c r="U37" s="325"/>
      <c r="V37" s="324"/>
      <c r="W37" s="325"/>
      <c r="X37" s="325"/>
      <c r="Y37" s="325"/>
      <c r="Z37" s="325"/>
      <c r="AA37" s="326"/>
      <c r="AB37" s="325"/>
      <c r="AC37" s="325"/>
      <c r="AD37" s="325"/>
      <c r="AE37" s="325"/>
      <c r="AF37" s="325"/>
      <c r="AG37" s="325"/>
      <c r="AH37" s="324"/>
      <c r="AI37" s="325"/>
      <c r="AJ37" s="325"/>
      <c r="AK37" s="325"/>
      <c r="AL37" s="325"/>
      <c r="AM37" s="326"/>
      <c r="AN37" s="324"/>
      <c r="AO37" s="325"/>
      <c r="AP37" s="325"/>
      <c r="AQ37" s="325"/>
      <c r="AR37" s="325"/>
      <c r="AS37" s="325"/>
      <c r="AT37" s="374">
        <v>0.83333333333333304</v>
      </c>
      <c r="AU37" s="375"/>
      <c r="AV37" s="376"/>
      <c r="AW37" s="391"/>
      <c r="AX37" s="392"/>
      <c r="AY37" s="392"/>
      <c r="AZ37" s="392"/>
      <c r="BA37" s="392"/>
      <c r="BB37" s="392"/>
      <c r="BC37" s="392"/>
      <c r="BD37" s="392"/>
      <c r="BE37" s="392"/>
      <c r="BF37" s="392"/>
      <c r="BG37" s="392"/>
      <c r="BH37" s="392"/>
      <c r="BI37" s="392"/>
      <c r="BJ37" s="392"/>
      <c r="BK37" s="393"/>
    </row>
    <row r="38" spans="1:63" s="94" customFormat="1" ht="9.75" customHeight="1" x14ac:dyDescent="0.15">
      <c r="A38" s="334"/>
      <c r="B38" s="332"/>
      <c r="C38" s="333"/>
      <c r="D38" s="327"/>
      <c r="E38" s="328"/>
      <c r="F38" s="328"/>
      <c r="G38" s="328"/>
      <c r="H38" s="328"/>
      <c r="I38" s="328"/>
      <c r="J38" s="327"/>
      <c r="K38" s="328"/>
      <c r="L38" s="328"/>
      <c r="M38" s="328"/>
      <c r="N38" s="328"/>
      <c r="O38" s="329"/>
      <c r="P38" s="328"/>
      <c r="Q38" s="328"/>
      <c r="R38" s="328"/>
      <c r="S38" s="328"/>
      <c r="T38" s="328"/>
      <c r="U38" s="328"/>
      <c r="V38" s="327"/>
      <c r="W38" s="328"/>
      <c r="X38" s="328"/>
      <c r="Y38" s="328"/>
      <c r="Z38" s="328"/>
      <c r="AA38" s="329"/>
      <c r="AB38" s="328"/>
      <c r="AC38" s="328"/>
      <c r="AD38" s="328"/>
      <c r="AE38" s="328"/>
      <c r="AF38" s="328"/>
      <c r="AG38" s="328"/>
      <c r="AH38" s="327"/>
      <c r="AI38" s="328"/>
      <c r="AJ38" s="328"/>
      <c r="AK38" s="328"/>
      <c r="AL38" s="328"/>
      <c r="AM38" s="329"/>
      <c r="AN38" s="327"/>
      <c r="AO38" s="328"/>
      <c r="AP38" s="328"/>
      <c r="AQ38" s="328"/>
      <c r="AR38" s="328"/>
      <c r="AS38" s="328"/>
      <c r="AT38" s="377"/>
      <c r="AU38" s="375"/>
      <c r="AV38" s="376"/>
      <c r="AW38" s="391"/>
      <c r="AX38" s="392"/>
      <c r="AY38" s="392"/>
      <c r="AZ38" s="392"/>
      <c r="BA38" s="392"/>
      <c r="BB38" s="392"/>
      <c r="BC38" s="392"/>
      <c r="BD38" s="392"/>
      <c r="BE38" s="392"/>
      <c r="BF38" s="392"/>
      <c r="BG38" s="392"/>
      <c r="BH38" s="392"/>
      <c r="BI38" s="392"/>
      <c r="BJ38" s="392"/>
      <c r="BK38" s="393"/>
    </row>
    <row r="39" spans="1:63" s="94" customFormat="1" ht="9.75" customHeight="1" x14ac:dyDescent="0.15">
      <c r="A39" s="334"/>
      <c r="B39" s="332"/>
      <c r="C39" s="333"/>
      <c r="D39" s="323"/>
      <c r="E39" s="323"/>
      <c r="F39" s="323"/>
      <c r="G39" s="323"/>
      <c r="H39" s="323"/>
      <c r="I39" s="323"/>
      <c r="J39" s="324"/>
      <c r="K39" s="325"/>
      <c r="L39" s="325"/>
      <c r="M39" s="325"/>
      <c r="N39" s="325"/>
      <c r="O39" s="326"/>
      <c r="P39" s="323"/>
      <c r="Q39" s="323"/>
      <c r="R39" s="323"/>
      <c r="S39" s="323"/>
      <c r="T39" s="323"/>
      <c r="U39" s="323"/>
      <c r="V39" s="324"/>
      <c r="W39" s="325"/>
      <c r="X39" s="325"/>
      <c r="Y39" s="325"/>
      <c r="Z39" s="325"/>
      <c r="AA39" s="326"/>
      <c r="AB39" s="323"/>
      <c r="AC39" s="323"/>
      <c r="AD39" s="323"/>
      <c r="AE39" s="323"/>
      <c r="AF39" s="323"/>
      <c r="AG39" s="323"/>
      <c r="AH39" s="324"/>
      <c r="AI39" s="325"/>
      <c r="AJ39" s="325"/>
      <c r="AK39" s="325"/>
      <c r="AL39" s="325"/>
      <c r="AM39" s="326"/>
      <c r="AN39" s="324"/>
      <c r="AO39" s="325"/>
      <c r="AP39" s="325"/>
      <c r="AQ39" s="325"/>
      <c r="AR39" s="325"/>
      <c r="AS39" s="325"/>
      <c r="AT39" s="377"/>
      <c r="AU39" s="375"/>
      <c r="AV39" s="376"/>
      <c r="AW39" s="391"/>
      <c r="AX39" s="392"/>
      <c r="AY39" s="392"/>
      <c r="AZ39" s="392"/>
      <c r="BA39" s="392"/>
      <c r="BB39" s="392"/>
      <c r="BC39" s="392"/>
      <c r="BD39" s="392"/>
      <c r="BE39" s="392"/>
      <c r="BF39" s="392"/>
      <c r="BG39" s="392"/>
      <c r="BH39" s="392"/>
      <c r="BI39" s="392"/>
      <c r="BJ39" s="392"/>
      <c r="BK39" s="393"/>
    </row>
    <row r="40" spans="1:63" s="94" customFormat="1" ht="9.75" customHeight="1" x14ac:dyDescent="0.15">
      <c r="A40" s="334"/>
      <c r="B40" s="332"/>
      <c r="C40" s="333"/>
      <c r="D40" s="323"/>
      <c r="E40" s="323"/>
      <c r="F40" s="323"/>
      <c r="G40" s="323"/>
      <c r="H40" s="323"/>
      <c r="I40" s="323"/>
      <c r="J40" s="324"/>
      <c r="K40" s="325"/>
      <c r="L40" s="325"/>
      <c r="M40" s="325"/>
      <c r="N40" s="325"/>
      <c r="O40" s="326"/>
      <c r="P40" s="323"/>
      <c r="Q40" s="323"/>
      <c r="R40" s="323"/>
      <c r="S40" s="323"/>
      <c r="T40" s="323"/>
      <c r="U40" s="323"/>
      <c r="V40" s="324"/>
      <c r="W40" s="325"/>
      <c r="X40" s="325"/>
      <c r="Y40" s="325"/>
      <c r="Z40" s="325"/>
      <c r="AA40" s="326"/>
      <c r="AB40" s="323"/>
      <c r="AC40" s="323"/>
      <c r="AD40" s="323"/>
      <c r="AE40" s="323"/>
      <c r="AF40" s="323"/>
      <c r="AG40" s="323"/>
      <c r="AH40" s="324"/>
      <c r="AI40" s="325"/>
      <c r="AJ40" s="325"/>
      <c r="AK40" s="325"/>
      <c r="AL40" s="325"/>
      <c r="AM40" s="326"/>
      <c r="AN40" s="324"/>
      <c r="AO40" s="325"/>
      <c r="AP40" s="325"/>
      <c r="AQ40" s="325"/>
      <c r="AR40" s="325"/>
      <c r="AS40" s="325"/>
      <c r="AT40" s="377"/>
      <c r="AU40" s="375"/>
      <c r="AV40" s="376"/>
      <c r="AW40" s="391"/>
      <c r="AX40" s="392"/>
      <c r="AY40" s="392"/>
      <c r="AZ40" s="392"/>
      <c r="BA40" s="392"/>
      <c r="BB40" s="392"/>
      <c r="BC40" s="392"/>
      <c r="BD40" s="392"/>
      <c r="BE40" s="392"/>
      <c r="BF40" s="392"/>
      <c r="BG40" s="392"/>
      <c r="BH40" s="392"/>
      <c r="BI40" s="392"/>
      <c r="BJ40" s="392"/>
      <c r="BK40" s="393"/>
    </row>
    <row r="41" spans="1:63" s="94" customFormat="1" ht="9.75" customHeight="1" x14ac:dyDescent="0.15">
      <c r="A41" s="331">
        <v>0.91666666666666696</v>
      </c>
      <c r="B41" s="332"/>
      <c r="C41" s="333"/>
      <c r="D41" s="323"/>
      <c r="E41" s="323"/>
      <c r="F41" s="323"/>
      <c r="G41" s="323"/>
      <c r="H41" s="323"/>
      <c r="I41" s="323"/>
      <c r="J41" s="324"/>
      <c r="K41" s="325"/>
      <c r="L41" s="325"/>
      <c r="M41" s="325"/>
      <c r="N41" s="325"/>
      <c r="O41" s="326"/>
      <c r="P41" s="323"/>
      <c r="Q41" s="323"/>
      <c r="R41" s="323"/>
      <c r="S41" s="323"/>
      <c r="T41" s="323"/>
      <c r="U41" s="323"/>
      <c r="V41" s="324"/>
      <c r="W41" s="325"/>
      <c r="X41" s="325"/>
      <c r="Y41" s="325"/>
      <c r="Z41" s="325"/>
      <c r="AA41" s="326"/>
      <c r="AB41" s="323"/>
      <c r="AC41" s="323"/>
      <c r="AD41" s="323"/>
      <c r="AE41" s="323"/>
      <c r="AF41" s="323"/>
      <c r="AG41" s="323"/>
      <c r="AH41" s="324"/>
      <c r="AI41" s="325"/>
      <c r="AJ41" s="325"/>
      <c r="AK41" s="325"/>
      <c r="AL41" s="325"/>
      <c r="AM41" s="326"/>
      <c r="AN41" s="324"/>
      <c r="AO41" s="325"/>
      <c r="AP41" s="325"/>
      <c r="AQ41" s="325"/>
      <c r="AR41" s="325"/>
      <c r="AS41" s="325"/>
      <c r="AT41" s="374">
        <v>0.91666666666666696</v>
      </c>
      <c r="AU41" s="375"/>
      <c r="AV41" s="376"/>
      <c r="AW41" s="391"/>
      <c r="AX41" s="392"/>
      <c r="AY41" s="392"/>
      <c r="AZ41" s="392"/>
      <c r="BA41" s="392"/>
      <c r="BB41" s="392"/>
      <c r="BC41" s="392"/>
      <c r="BD41" s="392"/>
      <c r="BE41" s="392"/>
      <c r="BF41" s="392"/>
      <c r="BG41" s="392"/>
      <c r="BH41" s="392"/>
      <c r="BI41" s="392"/>
      <c r="BJ41" s="392"/>
      <c r="BK41" s="393"/>
    </row>
    <row r="42" spans="1:63" s="94" customFormat="1" ht="9.75" customHeight="1" x14ac:dyDescent="0.15">
      <c r="A42" s="334"/>
      <c r="B42" s="332"/>
      <c r="C42" s="333"/>
      <c r="D42" s="323"/>
      <c r="E42" s="323"/>
      <c r="F42" s="323"/>
      <c r="G42" s="323"/>
      <c r="H42" s="323"/>
      <c r="I42" s="323"/>
      <c r="J42" s="324"/>
      <c r="K42" s="325"/>
      <c r="L42" s="325"/>
      <c r="M42" s="325"/>
      <c r="N42" s="325"/>
      <c r="O42" s="326"/>
      <c r="P42" s="323"/>
      <c r="Q42" s="323"/>
      <c r="R42" s="323"/>
      <c r="S42" s="323"/>
      <c r="T42" s="323"/>
      <c r="U42" s="323"/>
      <c r="V42" s="324"/>
      <c r="W42" s="325"/>
      <c r="X42" s="325"/>
      <c r="Y42" s="325"/>
      <c r="Z42" s="325"/>
      <c r="AA42" s="326"/>
      <c r="AB42" s="323"/>
      <c r="AC42" s="323"/>
      <c r="AD42" s="323"/>
      <c r="AE42" s="323"/>
      <c r="AF42" s="323"/>
      <c r="AG42" s="323"/>
      <c r="AH42" s="324"/>
      <c r="AI42" s="325"/>
      <c r="AJ42" s="325"/>
      <c r="AK42" s="325"/>
      <c r="AL42" s="325"/>
      <c r="AM42" s="326"/>
      <c r="AN42" s="324"/>
      <c r="AO42" s="325"/>
      <c r="AP42" s="325"/>
      <c r="AQ42" s="325"/>
      <c r="AR42" s="325"/>
      <c r="AS42" s="325"/>
      <c r="AT42" s="377"/>
      <c r="AU42" s="375"/>
      <c r="AV42" s="376"/>
      <c r="AW42" s="391"/>
      <c r="AX42" s="392"/>
      <c r="AY42" s="392"/>
      <c r="AZ42" s="392"/>
      <c r="BA42" s="392"/>
      <c r="BB42" s="392"/>
      <c r="BC42" s="392"/>
      <c r="BD42" s="392"/>
      <c r="BE42" s="392"/>
      <c r="BF42" s="392"/>
      <c r="BG42" s="392"/>
      <c r="BH42" s="392"/>
      <c r="BI42" s="392"/>
      <c r="BJ42" s="392"/>
      <c r="BK42" s="393"/>
    </row>
    <row r="43" spans="1:63" s="94" customFormat="1" ht="9.75" customHeight="1" x14ac:dyDescent="0.15">
      <c r="A43" s="334"/>
      <c r="B43" s="332"/>
      <c r="C43" s="333"/>
      <c r="D43" s="321"/>
      <c r="E43" s="322"/>
      <c r="F43" s="322"/>
      <c r="G43" s="322"/>
      <c r="H43" s="322"/>
      <c r="I43" s="322"/>
      <c r="J43" s="321"/>
      <c r="K43" s="322"/>
      <c r="L43" s="322"/>
      <c r="M43" s="322"/>
      <c r="N43" s="322"/>
      <c r="O43" s="330"/>
      <c r="P43" s="322"/>
      <c r="Q43" s="322"/>
      <c r="R43" s="322"/>
      <c r="S43" s="322"/>
      <c r="T43" s="322"/>
      <c r="U43" s="322"/>
      <c r="V43" s="321"/>
      <c r="W43" s="322"/>
      <c r="X43" s="322"/>
      <c r="Y43" s="322"/>
      <c r="Z43" s="322"/>
      <c r="AA43" s="330"/>
      <c r="AB43" s="322"/>
      <c r="AC43" s="322"/>
      <c r="AD43" s="322"/>
      <c r="AE43" s="322"/>
      <c r="AF43" s="322"/>
      <c r="AG43" s="322"/>
      <c r="AH43" s="321"/>
      <c r="AI43" s="322"/>
      <c r="AJ43" s="322"/>
      <c r="AK43" s="322"/>
      <c r="AL43" s="322"/>
      <c r="AM43" s="330"/>
      <c r="AN43" s="321"/>
      <c r="AO43" s="322"/>
      <c r="AP43" s="322"/>
      <c r="AQ43" s="322"/>
      <c r="AR43" s="322"/>
      <c r="AS43" s="322"/>
      <c r="AT43" s="377"/>
      <c r="AU43" s="375"/>
      <c r="AV43" s="376"/>
      <c r="AW43" s="391"/>
      <c r="AX43" s="392"/>
      <c r="AY43" s="392"/>
      <c r="AZ43" s="392"/>
      <c r="BA43" s="392"/>
      <c r="BB43" s="392"/>
      <c r="BC43" s="392"/>
      <c r="BD43" s="392"/>
      <c r="BE43" s="392"/>
      <c r="BF43" s="392"/>
      <c r="BG43" s="392"/>
      <c r="BH43" s="392"/>
      <c r="BI43" s="392"/>
      <c r="BJ43" s="392"/>
      <c r="BK43" s="393"/>
    </row>
    <row r="44" spans="1:63" s="94" customFormat="1" ht="9.75" customHeight="1" x14ac:dyDescent="0.15">
      <c r="A44" s="334"/>
      <c r="B44" s="332"/>
      <c r="C44" s="333"/>
      <c r="D44" s="324"/>
      <c r="E44" s="325"/>
      <c r="F44" s="325"/>
      <c r="G44" s="325"/>
      <c r="H44" s="325"/>
      <c r="I44" s="325"/>
      <c r="J44" s="324"/>
      <c r="K44" s="325"/>
      <c r="L44" s="325"/>
      <c r="M44" s="325"/>
      <c r="N44" s="325"/>
      <c r="O44" s="326"/>
      <c r="P44" s="325"/>
      <c r="Q44" s="325"/>
      <c r="R44" s="325"/>
      <c r="S44" s="325"/>
      <c r="T44" s="325"/>
      <c r="U44" s="325"/>
      <c r="V44" s="324"/>
      <c r="W44" s="325"/>
      <c r="X44" s="325"/>
      <c r="Y44" s="325"/>
      <c r="Z44" s="325"/>
      <c r="AA44" s="326"/>
      <c r="AB44" s="325"/>
      <c r="AC44" s="325"/>
      <c r="AD44" s="325"/>
      <c r="AE44" s="325"/>
      <c r="AF44" s="325"/>
      <c r="AG44" s="325"/>
      <c r="AH44" s="324"/>
      <c r="AI44" s="325"/>
      <c r="AJ44" s="325"/>
      <c r="AK44" s="325"/>
      <c r="AL44" s="325"/>
      <c r="AM44" s="326"/>
      <c r="AN44" s="324"/>
      <c r="AO44" s="325"/>
      <c r="AP44" s="325"/>
      <c r="AQ44" s="325"/>
      <c r="AR44" s="325"/>
      <c r="AS44" s="325"/>
      <c r="AT44" s="377"/>
      <c r="AU44" s="375"/>
      <c r="AV44" s="376"/>
      <c r="AW44" s="391"/>
      <c r="AX44" s="392"/>
      <c r="AY44" s="392"/>
      <c r="AZ44" s="392"/>
      <c r="BA44" s="392"/>
      <c r="BB44" s="392"/>
      <c r="BC44" s="392"/>
      <c r="BD44" s="392"/>
      <c r="BE44" s="392"/>
      <c r="BF44" s="392"/>
      <c r="BG44" s="392"/>
      <c r="BH44" s="392"/>
      <c r="BI44" s="392"/>
      <c r="BJ44" s="392"/>
      <c r="BK44" s="393"/>
    </row>
    <row r="45" spans="1:63" s="94" customFormat="1" ht="9.75" customHeight="1" x14ac:dyDescent="0.15">
      <c r="A45" s="331">
        <v>1</v>
      </c>
      <c r="B45" s="332"/>
      <c r="C45" s="333"/>
      <c r="D45" s="324"/>
      <c r="E45" s="325"/>
      <c r="F45" s="325"/>
      <c r="G45" s="325"/>
      <c r="H45" s="325"/>
      <c r="I45" s="325"/>
      <c r="J45" s="324"/>
      <c r="K45" s="325"/>
      <c r="L45" s="325"/>
      <c r="M45" s="325"/>
      <c r="N45" s="325"/>
      <c r="O45" s="326"/>
      <c r="P45" s="325"/>
      <c r="Q45" s="325"/>
      <c r="R45" s="325"/>
      <c r="S45" s="325"/>
      <c r="T45" s="325"/>
      <c r="U45" s="325"/>
      <c r="V45" s="324"/>
      <c r="W45" s="325"/>
      <c r="X45" s="325"/>
      <c r="Y45" s="325"/>
      <c r="Z45" s="325"/>
      <c r="AA45" s="326"/>
      <c r="AB45" s="325"/>
      <c r="AC45" s="325"/>
      <c r="AD45" s="325"/>
      <c r="AE45" s="325"/>
      <c r="AF45" s="325"/>
      <c r="AG45" s="325"/>
      <c r="AH45" s="324"/>
      <c r="AI45" s="325"/>
      <c r="AJ45" s="325"/>
      <c r="AK45" s="325"/>
      <c r="AL45" s="325"/>
      <c r="AM45" s="326"/>
      <c r="AN45" s="324"/>
      <c r="AO45" s="325"/>
      <c r="AP45" s="325"/>
      <c r="AQ45" s="325"/>
      <c r="AR45" s="325"/>
      <c r="AS45" s="325"/>
      <c r="AT45" s="374">
        <v>1</v>
      </c>
      <c r="AU45" s="375"/>
      <c r="AV45" s="376"/>
      <c r="AW45" s="391"/>
      <c r="AX45" s="392"/>
      <c r="AY45" s="392"/>
      <c r="AZ45" s="392"/>
      <c r="BA45" s="392"/>
      <c r="BB45" s="392"/>
      <c r="BC45" s="392"/>
      <c r="BD45" s="392"/>
      <c r="BE45" s="392"/>
      <c r="BF45" s="392"/>
      <c r="BG45" s="392"/>
      <c r="BH45" s="392"/>
      <c r="BI45" s="392"/>
      <c r="BJ45" s="392"/>
      <c r="BK45" s="393"/>
    </row>
    <row r="46" spans="1:63" s="94" customFormat="1" ht="9.75" customHeight="1" x14ac:dyDescent="0.15">
      <c r="A46" s="334"/>
      <c r="B46" s="332"/>
      <c r="C46" s="333"/>
      <c r="D46" s="327"/>
      <c r="E46" s="328"/>
      <c r="F46" s="328"/>
      <c r="G46" s="328"/>
      <c r="H46" s="328"/>
      <c r="I46" s="328"/>
      <c r="J46" s="327"/>
      <c r="K46" s="328"/>
      <c r="L46" s="328"/>
      <c r="M46" s="328"/>
      <c r="N46" s="328"/>
      <c r="O46" s="329"/>
      <c r="P46" s="328"/>
      <c r="Q46" s="328"/>
      <c r="R46" s="328"/>
      <c r="S46" s="328"/>
      <c r="T46" s="328"/>
      <c r="U46" s="328"/>
      <c r="V46" s="327"/>
      <c r="W46" s="328"/>
      <c r="X46" s="328"/>
      <c r="Y46" s="328"/>
      <c r="Z46" s="328"/>
      <c r="AA46" s="329"/>
      <c r="AB46" s="328"/>
      <c r="AC46" s="328"/>
      <c r="AD46" s="328"/>
      <c r="AE46" s="328"/>
      <c r="AF46" s="328"/>
      <c r="AG46" s="328"/>
      <c r="AH46" s="327"/>
      <c r="AI46" s="328"/>
      <c r="AJ46" s="328"/>
      <c r="AK46" s="328"/>
      <c r="AL46" s="328"/>
      <c r="AM46" s="329"/>
      <c r="AN46" s="327"/>
      <c r="AO46" s="328"/>
      <c r="AP46" s="328"/>
      <c r="AQ46" s="328"/>
      <c r="AR46" s="328"/>
      <c r="AS46" s="328"/>
      <c r="AT46" s="377"/>
      <c r="AU46" s="375"/>
      <c r="AV46" s="376"/>
      <c r="AW46" s="391"/>
      <c r="AX46" s="392"/>
      <c r="AY46" s="392"/>
      <c r="AZ46" s="392"/>
      <c r="BA46" s="392"/>
      <c r="BB46" s="392"/>
      <c r="BC46" s="392"/>
      <c r="BD46" s="392"/>
      <c r="BE46" s="392"/>
      <c r="BF46" s="392"/>
      <c r="BG46" s="392"/>
      <c r="BH46" s="392"/>
      <c r="BI46" s="392"/>
      <c r="BJ46" s="392"/>
      <c r="BK46" s="393"/>
    </row>
    <row r="47" spans="1:63" s="94" customFormat="1" ht="9.75" customHeight="1" x14ac:dyDescent="0.15">
      <c r="A47" s="334"/>
      <c r="B47" s="332"/>
      <c r="C47" s="333"/>
      <c r="D47" s="323"/>
      <c r="E47" s="323"/>
      <c r="F47" s="323"/>
      <c r="G47" s="323"/>
      <c r="H47" s="323"/>
      <c r="I47" s="323"/>
      <c r="J47" s="324"/>
      <c r="K47" s="325"/>
      <c r="L47" s="325"/>
      <c r="M47" s="325"/>
      <c r="N47" s="325"/>
      <c r="O47" s="326"/>
      <c r="P47" s="323"/>
      <c r="Q47" s="323"/>
      <c r="R47" s="323"/>
      <c r="S47" s="323"/>
      <c r="T47" s="323"/>
      <c r="U47" s="323"/>
      <c r="V47" s="324"/>
      <c r="W47" s="325"/>
      <c r="X47" s="325"/>
      <c r="Y47" s="325"/>
      <c r="Z47" s="325"/>
      <c r="AA47" s="326"/>
      <c r="AB47" s="323"/>
      <c r="AC47" s="323"/>
      <c r="AD47" s="323"/>
      <c r="AE47" s="323"/>
      <c r="AF47" s="323"/>
      <c r="AG47" s="323"/>
      <c r="AH47" s="324"/>
      <c r="AI47" s="325"/>
      <c r="AJ47" s="325"/>
      <c r="AK47" s="325"/>
      <c r="AL47" s="325"/>
      <c r="AM47" s="326"/>
      <c r="AN47" s="324"/>
      <c r="AO47" s="325"/>
      <c r="AP47" s="325"/>
      <c r="AQ47" s="325"/>
      <c r="AR47" s="325"/>
      <c r="AS47" s="325"/>
      <c r="AT47" s="377"/>
      <c r="AU47" s="375"/>
      <c r="AV47" s="376"/>
      <c r="AW47" s="391"/>
      <c r="AX47" s="392"/>
      <c r="AY47" s="392"/>
      <c r="AZ47" s="392"/>
      <c r="BA47" s="392"/>
      <c r="BB47" s="392"/>
      <c r="BC47" s="392"/>
      <c r="BD47" s="392"/>
      <c r="BE47" s="392"/>
      <c r="BF47" s="392"/>
      <c r="BG47" s="392"/>
      <c r="BH47" s="392"/>
      <c r="BI47" s="392"/>
      <c r="BJ47" s="392"/>
      <c r="BK47" s="393"/>
    </row>
    <row r="48" spans="1:63" s="94" customFormat="1" ht="9.75" customHeight="1" x14ac:dyDescent="0.15">
      <c r="A48" s="334"/>
      <c r="B48" s="332"/>
      <c r="C48" s="333"/>
      <c r="D48" s="323"/>
      <c r="E48" s="323"/>
      <c r="F48" s="323"/>
      <c r="G48" s="323"/>
      <c r="H48" s="323"/>
      <c r="I48" s="323"/>
      <c r="J48" s="324"/>
      <c r="K48" s="325"/>
      <c r="L48" s="325"/>
      <c r="M48" s="325"/>
      <c r="N48" s="325"/>
      <c r="O48" s="326"/>
      <c r="P48" s="323"/>
      <c r="Q48" s="323"/>
      <c r="R48" s="323"/>
      <c r="S48" s="323"/>
      <c r="T48" s="323"/>
      <c r="U48" s="323"/>
      <c r="V48" s="324"/>
      <c r="W48" s="325"/>
      <c r="X48" s="325"/>
      <c r="Y48" s="325"/>
      <c r="Z48" s="325"/>
      <c r="AA48" s="326"/>
      <c r="AB48" s="323"/>
      <c r="AC48" s="323"/>
      <c r="AD48" s="323"/>
      <c r="AE48" s="323"/>
      <c r="AF48" s="323"/>
      <c r="AG48" s="323"/>
      <c r="AH48" s="324"/>
      <c r="AI48" s="325"/>
      <c r="AJ48" s="325"/>
      <c r="AK48" s="325"/>
      <c r="AL48" s="325"/>
      <c r="AM48" s="326"/>
      <c r="AN48" s="324"/>
      <c r="AO48" s="325"/>
      <c r="AP48" s="325"/>
      <c r="AQ48" s="325"/>
      <c r="AR48" s="325"/>
      <c r="AS48" s="325"/>
      <c r="AT48" s="377"/>
      <c r="AU48" s="375"/>
      <c r="AV48" s="376"/>
      <c r="AW48" s="391"/>
      <c r="AX48" s="392"/>
      <c r="AY48" s="392"/>
      <c r="AZ48" s="392"/>
      <c r="BA48" s="392"/>
      <c r="BB48" s="392"/>
      <c r="BC48" s="392"/>
      <c r="BD48" s="392"/>
      <c r="BE48" s="392"/>
      <c r="BF48" s="392"/>
      <c r="BG48" s="392"/>
      <c r="BH48" s="392"/>
      <c r="BI48" s="392"/>
      <c r="BJ48" s="392"/>
      <c r="BK48" s="393"/>
    </row>
    <row r="49" spans="1:63" s="94" customFormat="1" ht="9.75" customHeight="1" x14ac:dyDescent="0.15">
      <c r="A49" s="331">
        <v>1.0833333333333299</v>
      </c>
      <c r="B49" s="332"/>
      <c r="C49" s="333"/>
      <c r="D49" s="323"/>
      <c r="E49" s="323"/>
      <c r="F49" s="323"/>
      <c r="G49" s="323"/>
      <c r="H49" s="323"/>
      <c r="I49" s="323"/>
      <c r="J49" s="324"/>
      <c r="K49" s="325"/>
      <c r="L49" s="325"/>
      <c r="M49" s="325"/>
      <c r="N49" s="325"/>
      <c r="O49" s="326"/>
      <c r="P49" s="323"/>
      <c r="Q49" s="323"/>
      <c r="R49" s="323"/>
      <c r="S49" s="323"/>
      <c r="T49" s="323"/>
      <c r="U49" s="323"/>
      <c r="V49" s="324"/>
      <c r="W49" s="325"/>
      <c r="X49" s="325"/>
      <c r="Y49" s="325"/>
      <c r="Z49" s="325"/>
      <c r="AA49" s="326"/>
      <c r="AB49" s="323"/>
      <c r="AC49" s="323"/>
      <c r="AD49" s="323"/>
      <c r="AE49" s="323"/>
      <c r="AF49" s="323"/>
      <c r="AG49" s="323"/>
      <c r="AH49" s="324"/>
      <c r="AI49" s="325"/>
      <c r="AJ49" s="325"/>
      <c r="AK49" s="325"/>
      <c r="AL49" s="325"/>
      <c r="AM49" s="326"/>
      <c r="AN49" s="324"/>
      <c r="AO49" s="325"/>
      <c r="AP49" s="325"/>
      <c r="AQ49" s="325"/>
      <c r="AR49" s="325"/>
      <c r="AS49" s="325"/>
      <c r="AT49" s="374">
        <v>1.0833333333333299</v>
      </c>
      <c r="AU49" s="375"/>
      <c r="AV49" s="376"/>
      <c r="AW49" s="391"/>
      <c r="AX49" s="392"/>
      <c r="AY49" s="392"/>
      <c r="AZ49" s="392"/>
      <c r="BA49" s="392"/>
      <c r="BB49" s="392"/>
      <c r="BC49" s="392"/>
      <c r="BD49" s="392"/>
      <c r="BE49" s="392"/>
      <c r="BF49" s="392"/>
      <c r="BG49" s="392"/>
      <c r="BH49" s="392"/>
      <c r="BI49" s="392"/>
      <c r="BJ49" s="392"/>
      <c r="BK49" s="393"/>
    </row>
    <row r="50" spans="1:63" s="94" customFormat="1" ht="9.75" customHeight="1" x14ac:dyDescent="0.15">
      <c r="A50" s="334"/>
      <c r="B50" s="332"/>
      <c r="C50" s="333"/>
      <c r="D50" s="323"/>
      <c r="E50" s="323"/>
      <c r="F50" s="323"/>
      <c r="G50" s="323"/>
      <c r="H50" s="323"/>
      <c r="I50" s="323"/>
      <c r="J50" s="324"/>
      <c r="K50" s="325"/>
      <c r="L50" s="325"/>
      <c r="M50" s="325"/>
      <c r="N50" s="325"/>
      <c r="O50" s="326"/>
      <c r="P50" s="323"/>
      <c r="Q50" s="323"/>
      <c r="R50" s="323"/>
      <c r="S50" s="323"/>
      <c r="T50" s="323"/>
      <c r="U50" s="323"/>
      <c r="V50" s="324"/>
      <c r="W50" s="325"/>
      <c r="X50" s="325"/>
      <c r="Y50" s="325"/>
      <c r="Z50" s="325"/>
      <c r="AA50" s="326"/>
      <c r="AB50" s="323"/>
      <c r="AC50" s="323"/>
      <c r="AD50" s="323"/>
      <c r="AE50" s="323"/>
      <c r="AF50" s="323"/>
      <c r="AG50" s="323"/>
      <c r="AH50" s="324"/>
      <c r="AI50" s="325"/>
      <c r="AJ50" s="325"/>
      <c r="AK50" s="325"/>
      <c r="AL50" s="325"/>
      <c r="AM50" s="326"/>
      <c r="AN50" s="324"/>
      <c r="AO50" s="325"/>
      <c r="AP50" s="325"/>
      <c r="AQ50" s="325"/>
      <c r="AR50" s="325"/>
      <c r="AS50" s="325"/>
      <c r="AT50" s="377"/>
      <c r="AU50" s="375"/>
      <c r="AV50" s="376"/>
      <c r="AW50" s="391"/>
      <c r="AX50" s="392"/>
      <c r="AY50" s="392"/>
      <c r="AZ50" s="392"/>
      <c r="BA50" s="392"/>
      <c r="BB50" s="392"/>
      <c r="BC50" s="392"/>
      <c r="BD50" s="392"/>
      <c r="BE50" s="392"/>
      <c r="BF50" s="392"/>
      <c r="BG50" s="392"/>
      <c r="BH50" s="392"/>
      <c r="BI50" s="392"/>
      <c r="BJ50" s="392"/>
      <c r="BK50" s="393"/>
    </row>
    <row r="51" spans="1:63" s="94" customFormat="1" ht="9.75" customHeight="1" x14ac:dyDescent="0.15">
      <c r="A51" s="334"/>
      <c r="B51" s="332"/>
      <c r="C51" s="333"/>
      <c r="D51" s="321"/>
      <c r="E51" s="322"/>
      <c r="F51" s="322"/>
      <c r="G51" s="322"/>
      <c r="H51" s="322"/>
      <c r="I51" s="322"/>
      <c r="J51" s="321"/>
      <c r="K51" s="322"/>
      <c r="L51" s="322"/>
      <c r="M51" s="322"/>
      <c r="N51" s="322"/>
      <c r="O51" s="330"/>
      <c r="P51" s="322"/>
      <c r="Q51" s="322"/>
      <c r="R51" s="322"/>
      <c r="S51" s="322"/>
      <c r="T51" s="322"/>
      <c r="U51" s="322"/>
      <c r="V51" s="321"/>
      <c r="W51" s="322"/>
      <c r="X51" s="322"/>
      <c r="Y51" s="322"/>
      <c r="Z51" s="322"/>
      <c r="AA51" s="330"/>
      <c r="AB51" s="322"/>
      <c r="AC51" s="322"/>
      <c r="AD51" s="322"/>
      <c r="AE51" s="322"/>
      <c r="AF51" s="322"/>
      <c r="AG51" s="322"/>
      <c r="AH51" s="321"/>
      <c r="AI51" s="322"/>
      <c r="AJ51" s="322"/>
      <c r="AK51" s="322"/>
      <c r="AL51" s="322"/>
      <c r="AM51" s="330"/>
      <c r="AN51" s="321"/>
      <c r="AO51" s="322"/>
      <c r="AP51" s="322"/>
      <c r="AQ51" s="322"/>
      <c r="AR51" s="322"/>
      <c r="AS51" s="322"/>
      <c r="AT51" s="377"/>
      <c r="AU51" s="375"/>
      <c r="AV51" s="376"/>
      <c r="AW51" s="391"/>
      <c r="AX51" s="392"/>
      <c r="AY51" s="392"/>
      <c r="AZ51" s="392"/>
      <c r="BA51" s="392"/>
      <c r="BB51" s="392"/>
      <c r="BC51" s="392"/>
      <c r="BD51" s="392"/>
      <c r="BE51" s="392"/>
      <c r="BF51" s="392"/>
      <c r="BG51" s="392"/>
      <c r="BH51" s="392"/>
      <c r="BI51" s="392"/>
      <c r="BJ51" s="392"/>
      <c r="BK51" s="393"/>
    </row>
    <row r="52" spans="1:63" s="94" customFormat="1" ht="9.75" customHeight="1" x14ac:dyDescent="0.15">
      <c r="A52" s="334"/>
      <c r="B52" s="332"/>
      <c r="C52" s="333"/>
      <c r="D52" s="324"/>
      <c r="E52" s="325"/>
      <c r="F52" s="325"/>
      <c r="G52" s="325"/>
      <c r="H52" s="325"/>
      <c r="I52" s="325"/>
      <c r="J52" s="324"/>
      <c r="K52" s="325"/>
      <c r="L52" s="325"/>
      <c r="M52" s="325"/>
      <c r="N52" s="325"/>
      <c r="O52" s="326"/>
      <c r="P52" s="325"/>
      <c r="Q52" s="325"/>
      <c r="R52" s="325"/>
      <c r="S52" s="325"/>
      <c r="T52" s="325"/>
      <c r="U52" s="325"/>
      <c r="V52" s="324"/>
      <c r="W52" s="325"/>
      <c r="X52" s="325"/>
      <c r="Y52" s="325"/>
      <c r="Z52" s="325"/>
      <c r="AA52" s="326"/>
      <c r="AB52" s="325"/>
      <c r="AC52" s="325"/>
      <c r="AD52" s="325"/>
      <c r="AE52" s="325"/>
      <c r="AF52" s="325"/>
      <c r="AG52" s="325"/>
      <c r="AH52" s="324"/>
      <c r="AI52" s="325"/>
      <c r="AJ52" s="325"/>
      <c r="AK52" s="325"/>
      <c r="AL52" s="325"/>
      <c r="AM52" s="326"/>
      <c r="AN52" s="324"/>
      <c r="AO52" s="325"/>
      <c r="AP52" s="325"/>
      <c r="AQ52" s="325"/>
      <c r="AR52" s="325"/>
      <c r="AS52" s="325"/>
      <c r="AT52" s="377"/>
      <c r="AU52" s="375"/>
      <c r="AV52" s="376"/>
      <c r="AW52" s="391"/>
      <c r="AX52" s="392"/>
      <c r="AY52" s="392"/>
      <c r="AZ52" s="392"/>
      <c r="BA52" s="392"/>
      <c r="BB52" s="392"/>
      <c r="BC52" s="392"/>
      <c r="BD52" s="392"/>
      <c r="BE52" s="392"/>
      <c r="BF52" s="392"/>
      <c r="BG52" s="392"/>
      <c r="BH52" s="392"/>
      <c r="BI52" s="392"/>
      <c r="BJ52" s="392"/>
      <c r="BK52" s="393"/>
    </row>
    <row r="53" spans="1:63" s="94" customFormat="1" ht="9.75" customHeight="1" x14ac:dyDescent="0.15">
      <c r="A53" s="331">
        <v>1.1666666666666701</v>
      </c>
      <c r="B53" s="378"/>
      <c r="C53" s="379"/>
      <c r="D53" s="324"/>
      <c r="E53" s="325"/>
      <c r="F53" s="325"/>
      <c r="G53" s="325"/>
      <c r="H53" s="325"/>
      <c r="I53" s="325"/>
      <c r="J53" s="324"/>
      <c r="K53" s="325"/>
      <c r="L53" s="325"/>
      <c r="M53" s="325"/>
      <c r="N53" s="325"/>
      <c r="O53" s="326"/>
      <c r="P53" s="325"/>
      <c r="Q53" s="325"/>
      <c r="R53" s="325"/>
      <c r="S53" s="325"/>
      <c r="T53" s="325"/>
      <c r="U53" s="325"/>
      <c r="V53" s="324"/>
      <c r="W53" s="325"/>
      <c r="X53" s="325"/>
      <c r="Y53" s="325"/>
      <c r="Z53" s="325"/>
      <c r="AA53" s="326"/>
      <c r="AB53" s="325"/>
      <c r="AC53" s="325"/>
      <c r="AD53" s="325"/>
      <c r="AE53" s="325"/>
      <c r="AF53" s="325"/>
      <c r="AG53" s="325"/>
      <c r="AH53" s="324"/>
      <c r="AI53" s="325"/>
      <c r="AJ53" s="325"/>
      <c r="AK53" s="325"/>
      <c r="AL53" s="325"/>
      <c r="AM53" s="326"/>
      <c r="AN53" s="324"/>
      <c r="AO53" s="325"/>
      <c r="AP53" s="325"/>
      <c r="AQ53" s="325"/>
      <c r="AR53" s="325"/>
      <c r="AS53" s="325"/>
      <c r="AT53" s="374">
        <v>1.1666666666666701</v>
      </c>
      <c r="AU53" s="383"/>
      <c r="AV53" s="384"/>
      <c r="AW53" s="391"/>
      <c r="AX53" s="392"/>
      <c r="AY53" s="392"/>
      <c r="AZ53" s="392"/>
      <c r="BA53" s="392"/>
      <c r="BB53" s="392"/>
      <c r="BC53" s="392"/>
      <c r="BD53" s="392"/>
      <c r="BE53" s="392"/>
      <c r="BF53" s="392"/>
      <c r="BG53" s="392"/>
      <c r="BH53" s="392"/>
      <c r="BI53" s="392"/>
      <c r="BJ53" s="392"/>
      <c r="BK53" s="393"/>
    </row>
    <row r="54" spans="1:63" s="94" customFormat="1" ht="9.75" customHeight="1" x14ac:dyDescent="0.15">
      <c r="A54" s="331"/>
      <c r="B54" s="378"/>
      <c r="C54" s="379"/>
      <c r="D54" s="327"/>
      <c r="E54" s="328"/>
      <c r="F54" s="328"/>
      <c r="G54" s="328"/>
      <c r="H54" s="328"/>
      <c r="I54" s="328"/>
      <c r="J54" s="327"/>
      <c r="K54" s="328"/>
      <c r="L54" s="328"/>
      <c r="M54" s="328"/>
      <c r="N54" s="328"/>
      <c r="O54" s="329"/>
      <c r="P54" s="328"/>
      <c r="Q54" s="328"/>
      <c r="R54" s="328"/>
      <c r="S54" s="328"/>
      <c r="T54" s="328"/>
      <c r="U54" s="328"/>
      <c r="V54" s="327"/>
      <c r="W54" s="328"/>
      <c r="X54" s="328"/>
      <c r="Y54" s="328"/>
      <c r="Z54" s="328"/>
      <c r="AA54" s="329"/>
      <c r="AB54" s="328"/>
      <c r="AC54" s="328"/>
      <c r="AD54" s="328"/>
      <c r="AE54" s="328"/>
      <c r="AF54" s="328"/>
      <c r="AG54" s="328"/>
      <c r="AH54" s="327"/>
      <c r="AI54" s="328"/>
      <c r="AJ54" s="328"/>
      <c r="AK54" s="328"/>
      <c r="AL54" s="328"/>
      <c r="AM54" s="329"/>
      <c r="AN54" s="327"/>
      <c r="AO54" s="328"/>
      <c r="AP54" s="328"/>
      <c r="AQ54" s="328"/>
      <c r="AR54" s="328"/>
      <c r="AS54" s="328"/>
      <c r="AT54" s="374"/>
      <c r="AU54" s="383"/>
      <c r="AV54" s="384"/>
      <c r="AW54" s="391"/>
      <c r="AX54" s="392"/>
      <c r="AY54" s="392"/>
      <c r="AZ54" s="392"/>
      <c r="BA54" s="392"/>
      <c r="BB54" s="392"/>
      <c r="BC54" s="392"/>
      <c r="BD54" s="392"/>
      <c r="BE54" s="392"/>
      <c r="BF54" s="392"/>
      <c r="BG54" s="392"/>
      <c r="BH54" s="392"/>
      <c r="BI54" s="392"/>
      <c r="BJ54" s="392"/>
      <c r="BK54" s="393"/>
    </row>
    <row r="55" spans="1:63" s="94" customFormat="1" ht="9.75" customHeight="1" x14ac:dyDescent="0.15">
      <c r="A55" s="331"/>
      <c r="B55" s="378"/>
      <c r="C55" s="379"/>
      <c r="D55" s="324"/>
      <c r="E55" s="325"/>
      <c r="F55" s="325"/>
      <c r="G55" s="325"/>
      <c r="H55" s="325"/>
      <c r="I55" s="325"/>
      <c r="J55" s="324"/>
      <c r="K55" s="325"/>
      <c r="L55" s="325"/>
      <c r="M55" s="325"/>
      <c r="N55" s="325"/>
      <c r="O55" s="326"/>
      <c r="P55" s="325"/>
      <c r="Q55" s="325"/>
      <c r="R55" s="325"/>
      <c r="S55" s="325"/>
      <c r="T55" s="325"/>
      <c r="U55" s="325"/>
      <c r="V55" s="324"/>
      <c r="W55" s="325"/>
      <c r="X55" s="325"/>
      <c r="Y55" s="325"/>
      <c r="Z55" s="325"/>
      <c r="AA55" s="326"/>
      <c r="AB55" s="325"/>
      <c r="AC55" s="325"/>
      <c r="AD55" s="325"/>
      <c r="AE55" s="325"/>
      <c r="AF55" s="325"/>
      <c r="AG55" s="325"/>
      <c r="AH55" s="324"/>
      <c r="AI55" s="325"/>
      <c r="AJ55" s="325"/>
      <c r="AK55" s="325"/>
      <c r="AL55" s="325"/>
      <c r="AM55" s="326"/>
      <c r="AN55" s="324"/>
      <c r="AO55" s="325"/>
      <c r="AP55" s="325"/>
      <c r="AQ55" s="325"/>
      <c r="AR55" s="325"/>
      <c r="AS55" s="325"/>
      <c r="AT55" s="374"/>
      <c r="AU55" s="383"/>
      <c r="AV55" s="384"/>
      <c r="AW55" s="391"/>
      <c r="AX55" s="392"/>
      <c r="AY55" s="392"/>
      <c r="AZ55" s="392"/>
      <c r="BA55" s="392"/>
      <c r="BB55" s="392"/>
      <c r="BC55" s="392"/>
      <c r="BD55" s="392"/>
      <c r="BE55" s="392"/>
      <c r="BF55" s="392"/>
      <c r="BG55" s="392"/>
      <c r="BH55" s="392"/>
      <c r="BI55" s="392"/>
      <c r="BJ55" s="392"/>
      <c r="BK55" s="393"/>
    </row>
    <row r="56" spans="1:63" s="94" customFormat="1" ht="9.75" customHeight="1" x14ac:dyDescent="0.15">
      <c r="A56" s="380"/>
      <c r="B56" s="381"/>
      <c r="C56" s="382"/>
      <c r="D56" s="335"/>
      <c r="E56" s="336"/>
      <c r="F56" s="336"/>
      <c r="G56" s="336"/>
      <c r="H56" s="336"/>
      <c r="I56" s="336"/>
      <c r="J56" s="335"/>
      <c r="K56" s="336"/>
      <c r="L56" s="336"/>
      <c r="M56" s="336"/>
      <c r="N56" s="336"/>
      <c r="O56" s="337"/>
      <c r="P56" s="336"/>
      <c r="Q56" s="336"/>
      <c r="R56" s="336"/>
      <c r="S56" s="336"/>
      <c r="T56" s="336"/>
      <c r="U56" s="336"/>
      <c r="V56" s="335"/>
      <c r="W56" s="336"/>
      <c r="X56" s="336"/>
      <c r="Y56" s="336"/>
      <c r="Z56" s="336"/>
      <c r="AA56" s="337"/>
      <c r="AB56" s="336"/>
      <c r="AC56" s="336"/>
      <c r="AD56" s="336"/>
      <c r="AE56" s="336"/>
      <c r="AF56" s="336"/>
      <c r="AG56" s="336"/>
      <c r="AH56" s="335"/>
      <c r="AI56" s="336"/>
      <c r="AJ56" s="336"/>
      <c r="AK56" s="336"/>
      <c r="AL56" s="336"/>
      <c r="AM56" s="337"/>
      <c r="AN56" s="335"/>
      <c r="AO56" s="336"/>
      <c r="AP56" s="336"/>
      <c r="AQ56" s="336"/>
      <c r="AR56" s="336"/>
      <c r="AS56" s="336"/>
      <c r="AT56" s="385"/>
      <c r="AU56" s="386"/>
      <c r="AV56" s="387"/>
      <c r="AW56" s="394"/>
      <c r="AX56" s="395"/>
      <c r="AY56" s="395"/>
      <c r="AZ56" s="395"/>
      <c r="BA56" s="395"/>
      <c r="BB56" s="395"/>
      <c r="BC56" s="395"/>
      <c r="BD56" s="395"/>
      <c r="BE56" s="395"/>
      <c r="BF56" s="395"/>
      <c r="BG56" s="395"/>
      <c r="BH56" s="395"/>
      <c r="BI56" s="395"/>
      <c r="BJ56" s="395"/>
      <c r="BK56" s="396"/>
    </row>
  </sheetData>
  <sheetProtection sheet="1" formatCells="0" formatRows="0" insertRows="0" deleteRows="0" selectLockedCells="1"/>
  <mergeCells count="404">
    <mergeCell ref="BG2:BK2"/>
    <mergeCell ref="K1:BA2"/>
    <mergeCell ref="BG1:BK1"/>
    <mergeCell ref="A3:E3"/>
    <mergeCell ref="L3:M3"/>
    <mergeCell ref="AW3:BC4"/>
    <mergeCell ref="BD3:BK4"/>
    <mergeCell ref="A4:E5"/>
    <mergeCell ref="F4:R5"/>
    <mergeCell ref="S4:T5"/>
    <mergeCell ref="U4:V5"/>
    <mergeCell ref="W4:W5"/>
    <mergeCell ref="X4:AB4"/>
    <mergeCell ref="AC4:AU4"/>
    <mergeCell ref="X5:AB5"/>
    <mergeCell ref="AC5:AO5"/>
    <mergeCell ref="AP5:AR5"/>
    <mergeCell ref="AS5:AU5"/>
    <mergeCell ref="AW5:BC5"/>
    <mergeCell ref="BD5:BK5"/>
    <mergeCell ref="F3:H3"/>
    <mergeCell ref="I3:J3"/>
    <mergeCell ref="A6:E6"/>
    <mergeCell ref="F6:M6"/>
    <mergeCell ref="N6:S6"/>
    <mergeCell ref="T6:AA6"/>
    <mergeCell ref="AB6:AG6"/>
    <mergeCell ref="AH6:AO6"/>
    <mergeCell ref="AP6:AU6"/>
    <mergeCell ref="AW6:BC6"/>
    <mergeCell ref="BD6:BK6"/>
    <mergeCell ref="A8:C8"/>
    <mergeCell ref="D8:I8"/>
    <mergeCell ref="J8:O8"/>
    <mergeCell ref="P8:U8"/>
    <mergeCell ref="V8:AA8"/>
    <mergeCell ref="AB8:AG8"/>
    <mergeCell ref="AH8:AM8"/>
    <mergeCell ref="AN8:AS8"/>
    <mergeCell ref="AT8:AV8"/>
    <mergeCell ref="AW8:BK8"/>
    <mergeCell ref="A9:C12"/>
    <mergeCell ref="D9:I9"/>
    <mergeCell ref="J9:O9"/>
    <mergeCell ref="P9:U9"/>
    <mergeCell ref="V9:AA9"/>
    <mergeCell ref="AB9:AG9"/>
    <mergeCell ref="AH9:AM9"/>
    <mergeCell ref="AN9:AS9"/>
    <mergeCell ref="AT9:AV12"/>
    <mergeCell ref="AW9:BK31"/>
    <mergeCell ref="D10:I10"/>
    <mergeCell ref="J10:O10"/>
    <mergeCell ref="P10:U10"/>
    <mergeCell ref="V10:AA10"/>
    <mergeCell ref="AB10:AG10"/>
    <mergeCell ref="AH10:AM10"/>
    <mergeCell ref="AN10:AS10"/>
    <mergeCell ref="D11:I11"/>
    <mergeCell ref="J11:O11"/>
    <mergeCell ref="P11:U11"/>
    <mergeCell ref="V11:AA11"/>
    <mergeCell ref="AB11:AG11"/>
    <mergeCell ref="AH11:AM11"/>
    <mergeCell ref="AN11:AS11"/>
    <mergeCell ref="D12:I12"/>
    <mergeCell ref="J12:O12"/>
    <mergeCell ref="P12:U12"/>
    <mergeCell ref="V12:AA12"/>
    <mergeCell ref="AB12:AG12"/>
    <mergeCell ref="AH12:AM12"/>
    <mergeCell ref="AN12:AS12"/>
    <mergeCell ref="A13:C16"/>
    <mergeCell ref="D13:I13"/>
    <mergeCell ref="J13:O13"/>
    <mergeCell ref="P13:U13"/>
    <mergeCell ref="V13:AA13"/>
    <mergeCell ref="AB13:AG13"/>
    <mergeCell ref="AH13:AM13"/>
    <mergeCell ref="AN13:AS13"/>
    <mergeCell ref="AT13:AV16"/>
    <mergeCell ref="D14:I14"/>
    <mergeCell ref="J14:O14"/>
    <mergeCell ref="P14:U14"/>
    <mergeCell ref="V14:AA14"/>
    <mergeCell ref="AB14:AG14"/>
    <mergeCell ref="AH14:AM14"/>
    <mergeCell ref="AN14:AS14"/>
    <mergeCell ref="D15:I15"/>
    <mergeCell ref="J15:O15"/>
    <mergeCell ref="P15:U15"/>
    <mergeCell ref="V15:AA15"/>
    <mergeCell ref="AB15:AG15"/>
    <mergeCell ref="AH15:AM15"/>
    <mergeCell ref="AN15:AS15"/>
    <mergeCell ref="D16:I16"/>
    <mergeCell ref="J16:O16"/>
    <mergeCell ref="P16:U16"/>
    <mergeCell ref="V16:AA16"/>
    <mergeCell ref="AB16:AG16"/>
    <mergeCell ref="AH16:AM16"/>
    <mergeCell ref="AN16:AS16"/>
    <mergeCell ref="AT17:AV20"/>
    <mergeCell ref="D18:I18"/>
    <mergeCell ref="J18:O18"/>
    <mergeCell ref="P18:U18"/>
    <mergeCell ref="V18:AA18"/>
    <mergeCell ref="AB18:AG18"/>
    <mergeCell ref="AH18:AM18"/>
    <mergeCell ref="AN18:AS18"/>
    <mergeCell ref="P19:U19"/>
    <mergeCell ref="V19:AA19"/>
    <mergeCell ref="AN19:AS19"/>
    <mergeCell ref="D20:I20"/>
    <mergeCell ref="J20:O20"/>
    <mergeCell ref="P20:U20"/>
    <mergeCell ref="V20:AA20"/>
    <mergeCell ref="AB20:AG20"/>
    <mergeCell ref="D19:I19"/>
    <mergeCell ref="J19:O19"/>
    <mergeCell ref="AH19:AM19"/>
    <mergeCell ref="AH20:AM20"/>
    <mergeCell ref="AB19:AG19"/>
    <mergeCell ref="A17:C20"/>
    <mergeCell ref="D17:I17"/>
    <mergeCell ref="J17:O17"/>
    <mergeCell ref="P17:U17"/>
    <mergeCell ref="V17:AA17"/>
    <mergeCell ref="AN17:AS17"/>
    <mergeCell ref="AB17:AG17"/>
    <mergeCell ref="A21:C24"/>
    <mergeCell ref="AH17:AM17"/>
    <mergeCell ref="AB21:AG21"/>
    <mergeCell ref="AN20:AS20"/>
    <mergeCell ref="AN24:AS24"/>
    <mergeCell ref="D23:I23"/>
    <mergeCell ref="D21:I21"/>
    <mergeCell ref="J21:O21"/>
    <mergeCell ref="P21:U21"/>
    <mergeCell ref="V21:AA21"/>
    <mergeCell ref="AH23:AM23"/>
    <mergeCell ref="P23:U23"/>
    <mergeCell ref="V23:AA23"/>
    <mergeCell ref="J23:O23"/>
    <mergeCell ref="D22:I22"/>
    <mergeCell ref="J22:O22"/>
    <mergeCell ref="AN23:AS23"/>
    <mergeCell ref="D24:I24"/>
    <mergeCell ref="J24:O24"/>
    <mergeCell ref="P24:U24"/>
    <mergeCell ref="V24:AA24"/>
    <mergeCell ref="AB24:AG24"/>
    <mergeCell ref="AT21:AV24"/>
    <mergeCell ref="AN22:AS22"/>
    <mergeCell ref="AH24:AM24"/>
    <mergeCell ref="AB23:AG23"/>
    <mergeCell ref="AH21:AM21"/>
    <mergeCell ref="P22:U22"/>
    <mergeCell ref="V22:AA22"/>
    <mergeCell ref="AB22:AG22"/>
    <mergeCell ref="AH22:AM22"/>
    <mergeCell ref="AN21:AS21"/>
    <mergeCell ref="AT25:AV28"/>
    <mergeCell ref="D26:I26"/>
    <mergeCell ref="J26:O26"/>
    <mergeCell ref="P26:U26"/>
    <mergeCell ref="V26:AA26"/>
    <mergeCell ref="AB26:AG26"/>
    <mergeCell ref="AH25:AM25"/>
    <mergeCell ref="AN25:AS25"/>
    <mergeCell ref="AH28:AM28"/>
    <mergeCell ref="AN28:AS28"/>
    <mergeCell ref="AH27:AM27"/>
    <mergeCell ref="AN27:AS27"/>
    <mergeCell ref="AH26:AM26"/>
    <mergeCell ref="AN26:AS26"/>
    <mergeCell ref="D27:I27"/>
    <mergeCell ref="J27:O27"/>
    <mergeCell ref="A29:C32"/>
    <mergeCell ref="D29:I29"/>
    <mergeCell ref="J29:O29"/>
    <mergeCell ref="P29:U29"/>
    <mergeCell ref="V29:AA29"/>
    <mergeCell ref="AB29:AG29"/>
    <mergeCell ref="P31:U31"/>
    <mergeCell ref="V31:AA31"/>
    <mergeCell ref="AB31:AG31"/>
    <mergeCell ref="D32:I32"/>
    <mergeCell ref="A25:C28"/>
    <mergeCell ref="D25:I25"/>
    <mergeCell ref="J25:O25"/>
    <mergeCell ref="P25:U25"/>
    <mergeCell ref="V25:AA25"/>
    <mergeCell ref="AB25:AG25"/>
    <mergeCell ref="P27:U27"/>
    <mergeCell ref="V27:AA27"/>
    <mergeCell ref="AB27:AG27"/>
    <mergeCell ref="D28:I28"/>
    <mergeCell ref="J28:O28"/>
    <mergeCell ref="P28:U28"/>
    <mergeCell ref="V28:AA28"/>
    <mergeCell ref="AB28:AG28"/>
    <mergeCell ref="AT29:AV32"/>
    <mergeCell ref="D30:I30"/>
    <mergeCell ref="J30:O30"/>
    <mergeCell ref="P30:U30"/>
    <mergeCell ref="V30:AA30"/>
    <mergeCell ref="AB30:AG30"/>
    <mergeCell ref="AH30:AM30"/>
    <mergeCell ref="AN30:AS30"/>
    <mergeCell ref="AH29:AM29"/>
    <mergeCell ref="AN29:AS29"/>
    <mergeCell ref="AH31:AM31"/>
    <mergeCell ref="AN31:AS31"/>
    <mergeCell ref="J32:O32"/>
    <mergeCell ref="P32:U32"/>
    <mergeCell ref="V32:AA32"/>
    <mergeCell ref="AB32:AG32"/>
    <mergeCell ref="AH32:AM32"/>
    <mergeCell ref="AN32:AS32"/>
    <mergeCell ref="D31:I31"/>
    <mergeCell ref="J31:O31"/>
    <mergeCell ref="AW32:BK33"/>
    <mergeCell ref="A33:C36"/>
    <mergeCell ref="D33:I33"/>
    <mergeCell ref="J33:O33"/>
    <mergeCell ref="P33:U33"/>
    <mergeCell ref="V33:AA33"/>
    <mergeCell ref="AB33:AG33"/>
    <mergeCell ref="AH33:AM33"/>
    <mergeCell ref="AN33:AS33"/>
    <mergeCell ref="AT33:AV36"/>
    <mergeCell ref="D34:I34"/>
    <mergeCell ref="J34:O34"/>
    <mergeCell ref="P34:U34"/>
    <mergeCell ref="V34:AA34"/>
    <mergeCell ref="AB34:AG34"/>
    <mergeCell ref="AH34:AM34"/>
    <mergeCell ref="AN34:AS34"/>
    <mergeCell ref="P36:U36"/>
    <mergeCell ref="AW34:BK56"/>
    <mergeCell ref="D35:I35"/>
    <mergeCell ref="J35:O35"/>
    <mergeCell ref="P35:U35"/>
    <mergeCell ref="V35:AA35"/>
    <mergeCell ref="AB35:AG35"/>
    <mergeCell ref="AH35:AM35"/>
    <mergeCell ref="AN35:AS35"/>
    <mergeCell ref="D36:I36"/>
    <mergeCell ref="J36:O36"/>
    <mergeCell ref="V36:AA36"/>
    <mergeCell ref="AB36:AG36"/>
    <mergeCell ref="AH36:AM36"/>
    <mergeCell ref="AN36:AS36"/>
    <mergeCell ref="A37:C40"/>
    <mergeCell ref="D37:I37"/>
    <mergeCell ref="J37:O37"/>
    <mergeCell ref="P37:U37"/>
    <mergeCell ref="V37:AA37"/>
    <mergeCell ref="AB37:AG37"/>
    <mergeCell ref="D39:I39"/>
    <mergeCell ref="J39:O39"/>
    <mergeCell ref="AB39:AG39"/>
    <mergeCell ref="AT37:AV40"/>
    <mergeCell ref="D38:I38"/>
    <mergeCell ref="J38:O38"/>
    <mergeCell ref="P38:U38"/>
    <mergeCell ref="V38:AA38"/>
    <mergeCell ref="AB38:AG38"/>
    <mergeCell ref="AH38:AM38"/>
    <mergeCell ref="V41:AA41"/>
    <mergeCell ref="AB41:AG41"/>
    <mergeCell ref="AN38:AS38"/>
    <mergeCell ref="P39:U39"/>
    <mergeCell ref="V39:AA39"/>
    <mergeCell ref="AH37:AM37"/>
    <mergeCell ref="AN37:AS37"/>
    <mergeCell ref="AN39:AS39"/>
    <mergeCell ref="AN40:AS40"/>
    <mergeCell ref="AH39:AM39"/>
    <mergeCell ref="AT41:AV44"/>
    <mergeCell ref="D40:I40"/>
    <mergeCell ref="J40:O40"/>
    <mergeCell ref="P40:U40"/>
    <mergeCell ref="V40:AA40"/>
    <mergeCell ref="AB40:AG40"/>
    <mergeCell ref="AH40:AM40"/>
    <mergeCell ref="A45:C48"/>
    <mergeCell ref="D45:I45"/>
    <mergeCell ref="J45:O45"/>
    <mergeCell ref="P45:U45"/>
    <mergeCell ref="A41:C44"/>
    <mergeCell ref="P43:U43"/>
    <mergeCell ref="J44:O44"/>
    <mergeCell ref="P44:U44"/>
    <mergeCell ref="V45:AA45"/>
    <mergeCell ref="D44:I44"/>
    <mergeCell ref="D46:I46"/>
    <mergeCell ref="J46:O46"/>
    <mergeCell ref="P46:U46"/>
    <mergeCell ref="V46:AA46"/>
    <mergeCell ref="V43:AA43"/>
    <mergeCell ref="D42:I42"/>
    <mergeCell ref="J42:O42"/>
    <mergeCell ref="P42:U42"/>
    <mergeCell ref="V42:AA42"/>
    <mergeCell ref="D48:I48"/>
    <mergeCell ref="D47:I47"/>
    <mergeCell ref="J47:O47"/>
    <mergeCell ref="J48:O48"/>
    <mergeCell ref="P48:U48"/>
    <mergeCell ref="V48:AA48"/>
    <mergeCell ref="AB48:AG48"/>
    <mergeCell ref="AN44:AS44"/>
    <mergeCell ref="AH41:AM41"/>
    <mergeCell ref="D41:I41"/>
    <mergeCell ref="J41:O41"/>
    <mergeCell ref="P41:U41"/>
    <mergeCell ref="AN41:AS41"/>
    <mergeCell ref="D43:I43"/>
    <mergeCell ref="J43:O43"/>
    <mergeCell ref="V44:AA44"/>
    <mergeCell ref="AB44:AG44"/>
    <mergeCell ref="AH42:AM42"/>
    <mergeCell ref="AN42:AS42"/>
    <mergeCell ref="AN43:AS43"/>
    <mergeCell ref="AH43:AM43"/>
    <mergeCell ref="AH44:AM44"/>
    <mergeCell ref="AB43:AG43"/>
    <mergeCell ref="AB42:AG42"/>
    <mergeCell ref="AN49:AS49"/>
    <mergeCell ref="AT49:AV52"/>
    <mergeCell ref="P47:U47"/>
    <mergeCell ref="AN50:AS50"/>
    <mergeCell ref="AN51:AS51"/>
    <mergeCell ref="AN52:AS52"/>
    <mergeCell ref="AH52:AM52"/>
    <mergeCell ref="AH49:AM49"/>
    <mergeCell ref="P51:U51"/>
    <mergeCell ref="AH51:AM51"/>
    <mergeCell ref="AH50:AM50"/>
    <mergeCell ref="AT45:AV48"/>
    <mergeCell ref="AH45:AM45"/>
    <mergeCell ref="AN45:AS45"/>
    <mergeCell ref="V47:AA47"/>
    <mergeCell ref="AH46:AM46"/>
    <mergeCell ref="AN46:AS46"/>
    <mergeCell ref="AB47:AG47"/>
    <mergeCell ref="AH47:AM47"/>
    <mergeCell ref="AN47:AS47"/>
    <mergeCell ref="AB46:AG46"/>
    <mergeCell ref="AH48:AM48"/>
    <mergeCell ref="AN48:AS48"/>
    <mergeCell ref="AB45:AG45"/>
    <mergeCell ref="A49:C52"/>
    <mergeCell ref="D49:I49"/>
    <mergeCell ref="J49:O49"/>
    <mergeCell ref="P49:U49"/>
    <mergeCell ref="V49:AA49"/>
    <mergeCell ref="AB49:AG49"/>
    <mergeCell ref="D51:I51"/>
    <mergeCell ref="D50:I50"/>
    <mergeCell ref="D52:I52"/>
    <mergeCell ref="J52:O52"/>
    <mergeCell ref="J50:O50"/>
    <mergeCell ref="P50:U50"/>
    <mergeCell ref="V50:AA50"/>
    <mergeCell ref="J51:O51"/>
    <mergeCell ref="V51:AA51"/>
    <mergeCell ref="AB50:AG50"/>
    <mergeCell ref="AB51:AG51"/>
    <mergeCell ref="P52:U52"/>
    <mergeCell ref="V52:AA52"/>
    <mergeCell ref="AB52:AG52"/>
    <mergeCell ref="A53:C56"/>
    <mergeCell ref="D53:I53"/>
    <mergeCell ref="J53:O53"/>
    <mergeCell ref="P53:U53"/>
    <mergeCell ref="V53:AA53"/>
    <mergeCell ref="J55:O55"/>
    <mergeCell ref="AH56:AM56"/>
    <mergeCell ref="V55:AA55"/>
    <mergeCell ref="AH53:AM53"/>
    <mergeCell ref="P55:U55"/>
    <mergeCell ref="AH54:AM54"/>
    <mergeCell ref="AT53:AV56"/>
    <mergeCell ref="D54:I54"/>
    <mergeCell ref="J54:O54"/>
    <mergeCell ref="P54:U54"/>
    <mergeCell ref="V54:AA54"/>
    <mergeCell ref="AB54:AG54"/>
    <mergeCell ref="AN56:AS56"/>
    <mergeCell ref="AN54:AS54"/>
    <mergeCell ref="AB55:AG55"/>
    <mergeCell ref="AH55:AM55"/>
    <mergeCell ref="AN53:AS53"/>
    <mergeCell ref="AN55:AS55"/>
    <mergeCell ref="D56:I56"/>
    <mergeCell ref="J56:O56"/>
    <mergeCell ref="P56:U56"/>
    <mergeCell ref="V56:AA56"/>
    <mergeCell ref="AB56:AG56"/>
    <mergeCell ref="AB53:AG53"/>
    <mergeCell ref="D55:I55"/>
  </mergeCells>
  <phoneticPr fontId="7"/>
  <printOptions horizontalCentered="1" verticalCentered="1"/>
  <pageMargins left="0.35433070866141736" right="0.35433070866141736" top="0.59055118110236227" bottom="0.35433070866141736" header="0.39370078740157483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42"/>
  <sheetViews>
    <sheetView showZeros="0" zoomScaleNormal="100" workbookViewId="0">
      <selection activeCell="A3" sqref="A3:F4"/>
    </sheetView>
  </sheetViews>
  <sheetFormatPr defaultColWidth="2.25" defaultRowHeight="13.5" customHeight="1" x14ac:dyDescent="0.15"/>
  <cols>
    <col min="1" max="41" width="2.25" style="1"/>
    <col min="42" max="42" width="2.25" style="1" customWidth="1"/>
    <col min="43" max="48" width="2.25" style="1"/>
    <col min="49" max="49" width="2.25" style="1" customWidth="1"/>
    <col min="50" max="16384" width="2.25" style="1"/>
  </cols>
  <sheetData>
    <row r="1" spans="1:65" ht="13.5" customHeight="1" x14ac:dyDescent="0.15">
      <c r="A1" s="168" t="s">
        <v>40</v>
      </c>
      <c r="B1" s="168"/>
      <c r="C1" s="168"/>
      <c r="D1" s="168"/>
      <c r="E1" s="168"/>
      <c r="F1" s="126"/>
      <c r="G1" s="127"/>
      <c r="H1" s="127"/>
      <c r="I1" s="127"/>
      <c r="J1" s="128"/>
      <c r="K1" s="127"/>
      <c r="L1" s="127"/>
      <c r="M1" s="127"/>
      <c r="N1" s="127"/>
      <c r="O1" s="127"/>
      <c r="P1" s="362" t="str">
        <f>基本入力シート!C3</f>
        <v>サービス等利用計画</v>
      </c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549" t="s">
        <v>25</v>
      </c>
      <c r="AX1" s="552" t="s">
        <v>99</v>
      </c>
      <c r="AY1" s="552"/>
      <c r="AZ1" s="552"/>
      <c r="BA1" s="552"/>
      <c r="BB1" s="552"/>
      <c r="BC1" s="552"/>
      <c r="BD1" s="552"/>
      <c r="BE1" s="552"/>
      <c r="BF1" s="552"/>
      <c r="BG1" s="552"/>
      <c r="BH1" s="552"/>
      <c r="BI1" s="552"/>
      <c r="BJ1" s="552"/>
      <c r="BK1" s="553"/>
    </row>
    <row r="2" spans="1:65" ht="13.5" customHeight="1" x14ac:dyDescent="0.15">
      <c r="A2" s="129"/>
      <c r="B2" s="169" t="s">
        <v>747</v>
      </c>
      <c r="C2" s="169"/>
      <c r="D2" s="169"/>
      <c r="E2" s="169"/>
      <c r="F2" s="169"/>
      <c r="G2" s="127" t="s">
        <v>748</v>
      </c>
      <c r="H2" s="190">
        <f>災害対策!A3</f>
        <v>0</v>
      </c>
      <c r="I2" s="191"/>
      <c r="J2" s="191"/>
      <c r="K2" s="191"/>
      <c r="L2" s="191"/>
      <c r="M2" s="191"/>
      <c r="N2" s="127" t="s">
        <v>749</v>
      </c>
      <c r="O2" s="127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AL2" s="362"/>
      <c r="AM2" s="362"/>
      <c r="AN2" s="362"/>
      <c r="AO2" s="362"/>
      <c r="AP2" s="362"/>
      <c r="AQ2" s="362"/>
      <c r="AR2" s="362"/>
      <c r="AS2" s="362"/>
      <c r="AT2" s="362"/>
      <c r="AU2" s="362"/>
      <c r="AV2" s="362"/>
      <c r="AW2" s="550"/>
      <c r="AX2" s="595"/>
      <c r="AY2" s="595"/>
      <c r="AZ2" s="595"/>
      <c r="BA2" s="595"/>
      <c r="BB2" s="595"/>
      <c r="BC2" s="595"/>
      <c r="BD2" s="595"/>
      <c r="BE2" s="595"/>
      <c r="BF2" s="595"/>
      <c r="BG2" s="595"/>
      <c r="BH2" s="595"/>
      <c r="BI2" s="595"/>
      <c r="BJ2" s="595"/>
      <c r="BK2" s="596"/>
    </row>
    <row r="3" spans="1:65" s="10" customFormat="1" ht="13.5" customHeight="1" x14ac:dyDescent="0.15">
      <c r="A3" s="365" t="s">
        <v>11</v>
      </c>
      <c r="B3" s="366"/>
      <c r="C3" s="366"/>
      <c r="D3" s="366"/>
      <c r="E3" s="367"/>
      <c r="F3" s="562"/>
      <c r="G3" s="562"/>
      <c r="H3" s="562"/>
      <c r="I3" s="562"/>
      <c r="J3" s="562"/>
      <c r="K3" s="562"/>
      <c r="L3" s="562"/>
      <c r="M3" s="562"/>
      <c r="N3" s="562"/>
      <c r="O3" s="563"/>
      <c r="P3" s="96" t="s">
        <v>113</v>
      </c>
      <c r="Q3" s="555" t="s">
        <v>164</v>
      </c>
      <c r="R3" s="555"/>
      <c r="S3" s="97" t="s">
        <v>114</v>
      </c>
      <c r="T3" s="555" t="s">
        <v>165</v>
      </c>
      <c r="U3" s="555"/>
      <c r="V3" s="78" t="s">
        <v>166</v>
      </c>
      <c r="W3" s="78"/>
      <c r="X3" s="97" t="s">
        <v>114</v>
      </c>
      <c r="Y3" s="78" t="s">
        <v>168</v>
      </c>
      <c r="Z3" s="78"/>
      <c r="AA3" s="78"/>
      <c r="AB3" s="78"/>
      <c r="AC3" s="78"/>
      <c r="AD3" s="97" t="s">
        <v>114</v>
      </c>
      <c r="AE3" s="78" t="s">
        <v>169</v>
      </c>
      <c r="AF3" s="78"/>
      <c r="AG3" s="78"/>
      <c r="AH3" s="554"/>
      <c r="AI3" s="554"/>
      <c r="AJ3" s="554"/>
      <c r="AK3" s="554"/>
      <c r="AL3" s="554"/>
      <c r="AM3" s="554"/>
      <c r="AN3" s="554"/>
      <c r="AO3" s="554"/>
      <c r="AP3" s="554"/>
      <c r="AQ3" s="554"/>
      <c r="AR3" s="554"/>
      <c r="AS3" s="554"/>
      <c r="AT3" s="554"/>
      <c r="AU3" s="79" t="s">
        <v>167</v>
      </c>
      <c r="AV3" s="12"/>
      <c r="AW3" s="550"/>
      <c r="AX3" s="595"/>
      <c r="AY3" s="595"/>
      <c r="AZ3" s="595"/>
      <c r="BA3" s="595"/>
      <c r="BB3" s="595"/>
      <c r="BC3" s="595"/>
      <c r="BD3" s="595"/>
      <c r="BE3" s="595"/>
      <c r="BF3" s="595"/>
      <c r="BG3" s="595"/>
      <c r="BH3" s="595"/>
      <c r="BI3" s="595"/>
      <c r="BJ3" s="595"/>
      <c r="BK3" s="596"/>
    </row>
    <row r="4" spans="1:65" s="10" customFormat="1" ht="13.5" customHeight="1" x14ac:dyDescent="0.15">
      <c r="A4" s="160" t="s">
        <v>19</v>
      </c>
      <c r="B4" s="161"/>
      <c r="C4" s="161"/>
      <c r="D4" s="161"/>
      <c r="E4" s="161"/>
      <c r="F4" s="368" t="str">
        <f>基本入力シート!C5</f>
        <v>調布　太郎</v>
      </c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70"/>
      <c r="S4" s="164" t="s">
        <v>5</v>
      </c>
      <c r="T4" s="165"/>
      <c r="U4" s="356" t="str">
        <f>IF(ISERROR(DATEDIF(基本入力シート!C6,F3,"y")),"",DATEDIF(基本入力シート!C6,F3,"y"))</f>
        <v/>
      </c>
      <c r="V4" s="357"/>
      <c r="W4" s="209" t="s">
        <v>21</v>
      </c>
      <c r="X4" s="156" t="s">
        <v>20</v>
      </c>
      <c r="Y4" s="157"/>
      <c r="Z4" s="157"/>
      <c r="AA4" s="157"/>
      <c r="AB4" s="157"/>
      <c r="AC4" s="249" t="str">
        <f>基本入力シート!C8</f>
        <v>調布市小島町2-35-1　調布市役所2F</v>
      </c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50"/>
      <c r="AW4" s="550"/>
      <c r="AX4" s="595"/>
      <c r="AY4" s="595"/>
      <c r="AZ4" s="595"/>
      <c r="BA4" s="595"/>
      <c r="BB4" s="595"/>
      <c r="BC4" s="595"/>
      <c r="BD4" s="595"/>
      <c r="BE4" s="595"/>
      <c r="BF4" s="595"/>
      <c r="BG4" s="595"/>
      <c r="BH4" s="595"/>
      <c r="BI4" s="595"/>
      <c r="BJ4" s="595"/>
      <c r="BK4" s="596"/>
    </row>
    <row r="5" spans="1:65" s="10" customFormat="1" ht="13.5" customHeight="1" x14ac:dyDescent="0.15">
      <c r="A5" s="162"/>
      <c r="B5" s="163"/>
      <c r="C5" s="163"/>
      <c r="D5" s="163"/>
      <c r="E5" s="163"/>
      <c r="F5" s="371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3"/>
      <c r="S5" s="166"/>
      <c r="T5" s="167"/>
      <c r="U5" s="358"/>
      <c r="V5" s="359"/>
      <c r="W5" s="210"/>
      <c r="X5" s="156" t="s">
        <v>18</v>
      </c>
      <c r="Y5" s="157"/>
      <c r="Z5" s="157"/>
      <c r="AA5" s="157"/>
      <c r="AB5" s="157"/>
      <c r="AC5" s="207" t="str">
        <f>基本入力シート!C12</f>
        <v>調布　花子</v>
      </c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8"/>
      <c r="AP5" s="213" t="s">
        <v>24</v>
      </c>
      <c r="AQ5" s="214"/>
      <c r="AR5" s="214"/>
      <c r="AS5" s="158" t="str">
        <f>基本入力シート!C13</f>
        <v>母</v>
      </c>
      <c r="AT5" s="158"/>
      <c r="AU5" s="159"/>
      <c r="AW5" s="550"/>
      <c r="AX5" s="595"/>
      <c r="AY5" s="595"/>
      <c r="AZ5" s="595"/>
      <c r="BA5" s="595"/>
      <c r="BB5" s="595"/>
      <c r="BC5" s="595"/>
      <c r="BD5" s="595"/>
      <c r="BE5" s="595"/>
      <c r="BF5" s="595"/>
      <c r="BG5" s="595"/>
      <c r="BH5" s="595"/>
      <c r="BI5" s="595"/>
      <c r="BJ5" s="595"/>
      <c r="BK5" s="596"/>
    </row>
    <row r="6" spans="1:65" s="10" customFormat="1" ht="13.5" customHeight="1" x14ac:dyDescent="0.15">
      <c r="A6" s="150" t="s">
        <v>28</v>
      </c>
      <c r="B6" s="185"/>
      <c r="C6" s="185"/>
      <c r="D6" s="185"/>
      <c r="E6" s="248"/>
      <c r="F6" s="185" t="s">
        <v>29</v>
      </c>
      <c r="G6" s="185"/>
      <c r="H6" s="185"/>
      <c r="I6" s="185"/>
      <c r="J6" s="185"/>
      <c r="K6" s="185"/>
      <c r="L6" s="185"/>
      <c r="M6" s="186"/>
      <c r="N6" s="187">
        <f>基本入力シート!C14</f>
        <v>3000012345</v>
      </c>
      <c r="O6" s="188"/>
      <c r="P6" s="188"/>
      <c r="Q6" s="188"/>
      <c r="R6" s="188"/>
      <c r="S6" s="189"/>
      <c r="T6" s="150" t="s">
        <v>26</v>
      </c>
      <c r="U6" s="185"/>
      <c r="V6" s="185"/>
      <c r="W6" s="185"/>
      <c r="X6" s="185"/>
      <c r="Y6" s="185"/>
      <c r="Z6" s="185"/>
      <c r="AA6" s="186"/>
      <c r="AB6" s="187">
        <f>基本入力シート!C15</f>
        <v>3000012345</v>
      </c>
      <c r="AC6" s="188"/>
      <c r="AD6" s="188"/>
      <c r="AE6" s="188"/>
      <c r="AF6" s="188"/>
      <c r="AG6" s="189"/>
      <c r="AH6" s="150" t="s">
        <v>23</v>
      </c>
      <c r="AI6" s="185"/>
      <c r="AJ6" s="185"/>
      <c r="AK6" s="185"/>
      <c r="AL6" s="185"/>
      <c r="AM6" s="185"/>
      <c r="AN6" s="185"/>
      <c r="AO6" s="186"/>
      <c r="AP6" s="187">
        <f>基本入力シート!C16</f>
        <v>4000001234</v>
      </c>
      <c r="AQ6" s="188"/>
      <c r="AR6" s="188"/>
      <c r="AS6" s="188"/>
      <c r="AT6" s="188"/>
      <c r="AU6" s="189"/>
      <c r="AW6" s="551"/>
      <c r="AX6" s="597"/>
      <c r="AY6" s="597"/>
      <c r="AZ6" s="597"/>
      <c r="BA6" s="597"/>
      <c r="BB6" s="597"/>
      <c r="BC6" s="597"/>
      <c r="BD6" s="597"/>
      <c r="BE6" s="597"/>
      <c r="BF6" s="597"/>
      <c r="BG6" s="597"/>
      <c r="BH6" s="597"/>
      <c r="BI6" s="597"/>
      <c r="BJ6" s="597"/>
      <c r="BK6" s="598"/>
    </row>
    <row r="7" spans="1:65" s="11" customFormat="1" ht="13.5" customHeight="1" x14ac:dyDescent="0.15">
      <c r="A7" s="4"/>
      <c r="B7" s="4"/>
      <c r="C7" s="4"/>
      <c r="D7" s="5"/>
      <c r="E7" s="5"/>
      <c r="F7" s="5"/>
      <c r="G7" s="5"/>
      <c r="H7" s="5"/>
      <c r="I7" s="5"/>
      <c r="J7" s="6"/>
      <c r="K7" s="6"/>
      <c r="L7" s="6"/>
      <c r="M7" s="6"/>
      <c r="N7" s="6"/>
      <c r="O7" s="7"/>
      <c r="P7" s="8"/>
      <c r="Q7" s="8"/>
      <c r="R7" s="8"/>
      <c r="S7" s="7"/>
      <c r="T7" s="7"/>
      <c r="U7" s="7"/>
      <c r="V7" s="7"/>
      <c r="W7" s="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65" s="7" customFormat="1" ht="13.5" customHeight="1" x14ac:dyDescent="0.15">
      <c r="A8" s="403" t="str">
        <f>案!A8</f>
        <v>本人，家族が
希望する生活</v>
      </c>
      <c r="B8" s="404"/>
      <c r="C8" s="404"/>
      <c r="D8" s="404"/>
      <c r="E8" s="404"/>
      <c r="F8" s="404"/>
      <c r="G8" s="229">
        <f>案!G8</f>
        <v>0</v>
      </c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1"/>
      <c r="AS8" s="3"/>
      <c r="AT8" s="589" t="s">
        <v>22</v>
      </c>
      <c r="AU8" s="590"/>
      <c r="AV8" s="590"/>
      <c r="AW8" s="590"/>
      <c r="AX8" s="590"/>
      <c r="AY8" s="590"/>
      <c r="AZ8" s="591"/>
      <c r="BA8" s="599" t="str">
        <f>基本入力シート!C20</f>
        <v>相談支援センター○○○</v>
      </c>
      <c r="BB8" s="600"/>
      <c r="BC8" s="600"/>
      <c r="BD8" s="600"/>
      <c r="BE8" s="600"/>
      <c r="BF8" s="600"/>
      <c r="BG8" s="600"/>
      <c r="BH8" s="600"/>
      <c r="BI8" s="600"/>
      <c r="BJ8" s="600"/>
      <c r="BK8" s="601"/>
    </row>
    <row r="9" spans="1:65" s="7" customFormat="1" ht="13.5" customHeight="1" x14ac:dyDescent="0.15">
      <c r="A9" s="405"/>
      <c r="B9" s="406"/>
      <c r="C9" s="406"/>
      <c r="D9" s="406"/>
      <c r="E9" s="406"/>
      <c r="F9" s="406"/>
      <c r="G9" s="232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4"/>
      <c r="AS9" s="3"/>
      <c r="AT9" s="436" t="s">
        <v>7</v>
      </c>
      <c r="AU9" s="437"/>
      <c r="AV9" s="437"/>
      <c r="AW9" s="437"/>
      <c r="AX9" s="437"/>
      <c r="AY9" s="437"/>
      <c r="AZ9" s="438"/>
      <c r="BA9" s="592" t="str">
        <f>基本入力シート!C22</f>
        <v>△△　××</v>
      </c>
      <c r="BB9" s="593"/>
      <c r="BC9" s="593"/>
      <c r="BD9" s="593"/>
      <c r="BE9" s="593"/>
      <c r="BF9" s="593"/>
      <c r="BG9" s="593"/>
      <c r="BH9" s="593"/>
      <c r="BI9" s="593"/>
      <c r="BJ9" s="593"/>
      <c r="BK9" s="594"/>
    </row>
    <row r="10" spans="1:65" s="7" customFormat="1" ht="13.5" customHeight="1" x14ac:dyDescent="0.15">
      <c r="A10" s="407"/>
      <c r="B10" s="408"/>
      <c r="C10" s="408"/>
      <c r="D10" s="408"/>
      <c r="E10" s="408"/>
      <c r="F10" s="408"/>
      <c r="G10" s="235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7"/>
      <c r="AS10" s="3"/>
      <c r="AT10" s="436" t="s">
        <v>8</v>
      </c>
      <c r="AU10" s="437"/>
      <c r="AV10" s="437"/>
      <c r="AW10" s="437"/>
      <c r="AX10" s="437"/>
      <c r="AY10" s="437"/>
      <c r="AZ10" s="438"/>
      <c r="BA10" s="592" t="str">
        <f>基本入力シート!C23</f>
        <v>□□　◇◇</v>
      </c>
      <c r="BB10" s="593"/>
      <c r="BC10" s="593"/>
      <c r="BD10" s="593"/>
      <c r="BE10" s="593"/>
      <c r="BF10" s="593"/>
      <c r="BG10" s="593"/>
      <c r="BH10" s="593"/>
      <c r="BI10" s="593"/>
      <c r="BJ10" s="593"/>
      <c r="BK10" s="594"/>
    </row>
    <row r="11" spans="1:65" s="3" customFormat="1" ht="13.5" customHeight="1" x14ac:dyDescent="0.15">
      <c r="A11" s="564" t="str">
        <f>案!A11</f>
        <v>計画作成に
あたっての方針</v>
      </c>
      <c r="B11" s="565"/>
      <c r="C11" s="565"/>
      <c r="D11" s="565"/>
      <c r="E11" s="565"/>
      <c r="F11" s="566"/>
      <c r="G11" s="176">
        <f>案!G11</f>
        <v>0</v>
      </c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8"/>
      <c r="AS11" s="7"/>
      <c r="AT11" s="440" t="s">
        <v>15</v>
      </c>
      <c r="AU11" s="441"/>
      <c r="AV11" s="441"/>
      <c r="AW11" s="441"/>
      <c r="AX11" s="441"/>
      <c r="AY11" s="441"/>
      <c r="AZ11" s="442"/>
      <c r="BA11" s="211"/>
      <c r="BB11" s="212"/>
      <c r="BC11" s="612" t="s">
        <v>734</v>
      </c>
      <c r="BD11" s="612"/>
      <c r="BE11" s="612"/>
      <c r="BF11" s="612"/>
      <c r="BG11" s="612"/>
      <c r="BH11" s="612"/>
      <c r="BI11" s="612"/>
      <c r="BJ11" s="612"/>
      <c r="BK11" s="613"/>
    </row>
    <row r="12" spans="1:65" s="3" customFormat="1" ht="13.5" customHeight="1" x14ac:dyDescent="0.15">
      <c r="A12" s="567"/>
      <c r="B12" s="568"/>
      <c r="C12" s="568"/>
      <c r="D12" s="568"/>
      <c r="E12" s="568"/>
      <c r="F12" s="569"/>
      <c r="G12" s="179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1"/>
      <c r="AS12" s="9"/>
      <c r="AT12" s="7"/>
      <c r="AU12" s="7"/>
      <c r="AV12" s="9"/>
    </row>
    <row r="13" spans="1:65" s="3" customFormat="1" ht="13.5" customHeight="1" x14ac:dyDescent="0.15">
      <c r="A13" s="582"/>
      <c r="B13" s="583" t="str">
        <f>案!B13</f>
        <v>本人の長期目標</v>
      </c>
      <c r="C13" s="583"/>
      <c r="D13" s="583"/>
      <c r="E13" s="583"/>
      <c r="F13" s="584"/>
      <c r="G13" s="179">
        <f>案!G13</f>
        <v>0</v>
      </c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1"/>
      <c r="AS13" s="9"/>
    </row>
    <row r="14" spans="1:65" s="3" customFormat="1" ht="13.5" customHeight="1" x14ac:dyDescent="0.15">
      <c r="A14" s="582"/>
      <c r="B14" s="585"/>
      <c r="C14" s="585"/>
      <c r="D14" s="585"/>
      <c r="E14" s="585"/>
      <c r="F14" s="586"/>
      <c r="G14" s="179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1"/>
      <c r="AS14" s="9"/>
    </row>
    <row r="15" spans="1:65" s="3" customFormat="1" ht="13.5" customHeight="1" x14ac:dyDescent="0.15">
      <c r="A15" s="582"/>
      <c r="B15" s="583" t="str">
        <f>案!B15</f>
        <v>本人の短期目標</v>
      </c>
      <c r="C15" s="583"/>
      <c r="D15" s="583"/>
      <c r="E15" s="583"/>
      <c r="F15" s="584"/>
      <c r="G15" s="179">
        <f>案!G15</f>
        <v>0</v>
      </c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1"/>
      <c r="AS15" s="9"/>
      <c r="AT15" s="574" t="s">
        <v>39</v>
      </c>
      <c r="AU15" s="575"/>
      <c r="AV15" s="575"/>
      <c r="AW15" s="575"/>
      <c r="AX15" s="575"/>
      <c r="AY15" s="575"/>
      <c r="AZ15" s="575"/>
      <c r="BA15" s="570"/>
      <c r="BB15" s="570"/>
      <c r="BC15" s="570"/>
      <c r="BD15" s="570"/>
      <c r="BE15" s="570"/>
      <c r="BF15" s="570"/>
      <c r="BG15" s="570"/>
      <c r="BH15" s="570"/>
      <c r="BI15" s="570"/>
      <c r="BJ15" s="570"/>
      <c r="BK15" s="571"/>
      <c r="BM15" s="1"/>
    </row>
    <row r="16" spans="1:65" s="3" customFormat="1" ht="13.5" customHeight="1" x14ac:dyDescent="0.15">
      <c r="A16" s="576"/>
      <c r="B16" s="587"/>
      <c r="C16" s="587"/>
      <c r="D16" s="587"/>
      <c r="E16" s="587"/>
      <c r="F16" s="588"/>
      <c r="G16" s="277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9"/>
      <c r="AT16" s="576"/>
      <c r="AU16" s="577"/>
      <c r="AV16" s="577"/>
      <c r="AW16" s="577"/>
      <c r="AX16" s="577"/>
      <c r="AY16" s="577"/>
      <c r="AZ16" s="577"/>
      <c r="BA16" s="572"/>
      <c r="BB16" s="572"/>
      <c r="BC16" s="572"/>
      <c r="BD16" s="572"/>
      <c r="BE16" s="572"/>
      <c r="BF16" s="572"/>
      <c r="BG16" s="572"/>
      <c r="BH16" s="572"/>
      <c r="BI16" s="572"/>
      <c r="BJ16" s="572"/>
      <c r="BK16" s="573"/>
      <c r="BM16" s="1"/>
    </row>
    <row r="17" spans="1:67" s="3" customFormat="1" ht="13.5" customHeight="1" x14ac:dyDescent="0.15">
      <c r="BM17" s="10"/>
      <c r="BN17" s="10"/>
      <c r="BO17" s="10"/>
    </row>
    <row r="18" spans="1:67" s="3" customFormat="1" ht="13.5" customHeight="1" x14ac:dyDescent="0.15">
      <c r="A18" s="580" t="s">
        <v>27</v>
      </c>
      <c r="B18" s="581"/>
      <c r="C18" s="578" t="str">
        <f>案!C18</f>
        <v>生活上の課題やニーズ</v>
      </c>
      <c r="D18" s="557"/>
      <c r="E18" s="557"/>
      <c r="F18" s="557"/>
      <c r="G18" s="557"/>
      <c r="H18" s="557"/>
      <c r="I18" s="557"/>
      <c r="J18" s="557"/>
      <c r="K18" s="557"/>
      <c r="L18" s="557"/>
      <c r="M18" s="558"/>
      <c r="N18" s="606" t="str">
        <f>案!N18</f>
        <v>本人の小目標</v>
      </c>
      <c r="O18" s="607"/>
      <c r="P18" s="607"/>
      <c r="Q18" s="607"/>
      <c r="R18" s="607"/>
      <c r="S18" s="607"/>
      <c r="T18" s="607"/>
      <c r="U18" s="607"/>
      <c r="V18" s="607"/>
      <c r="W18" s="607"/>
      <c r="X18" s="607"/>
      <c r="Y18" s="608"/>
      <c r="Z18" s="556" t="s">
        <v>95</v>
      </c>
      <c r="AA18" s="557"/>
      <c r="AB18" s="557"/>
      <c r="AC18" s="557"/>
      <c r="AD18" s="557"/>
      <c r="AE18" s="557"/>
      <c r="AF18" s="557"/>
      <c r="AG18" s="557"/>
      <c r="AH18" s="557"/>
      <c r="AI18" s="557"/>
      <c r="AJ18" s="557"/>
      <c r="AK18" s="557"/>
      <c r="AL18" s="557"/>
      <c r="AM18" s="557"/>
      <c r="AN18" s="557"/>
      <c r="AO18" s="558"/>
      <c r="AP18" s="556" t="str">
        <f>案!AP18</f>
        <v>本人の役割</v>
      </c>
      <c r="AQ18" s="557"/>
      <c r="AR18" s="557"/>
      <c r="AS18" s="557"/>
      <c r="AT18" s="557"/>
      <c r="AU18" s="557"/>
      <c r="AV18" s="557"/>
      <c r="AW18" s="557"/>
      <c r="AX18" s="557"/>
      <c r="AY18" s="557"/>
      <c r="AZ18" s="557"/>
      <c r="BA18" s="558"/>
      <c r="BB18" s="602" t="str">
        <f>案!BB18</f>
        <v>その他</v>
      </c>
      <c r="BC18" s="603"/>
      <c r="BD18" s="603"/>
      <c r="BE18" s="603"/>
      <c r="BF18" s="603"/>
      <c r="BG18" s="603"/>
      <c r="BH18" s="603"/>
      <c r="BI18" s="603"/>
      <c r="BJ18" s="603"/>
      <c r="BK18" s="604"/>
    </row>
    <row r="19" spans="1:67" s="3" customFormat="1" ht="13.5" customHeight="1" x14ac:dyDescent="0.15">
      <c r="A19" s="581"/>
      <c r="B19" s="581"/>
      <c r="C19" s="579"/>
      <c r="D19" s="560"/>
      <c r="E19" s="560"/>
      <c r="F19" s="560"/>
      <c r="G19" s="560"/>
      <c r="H19" s="560"/>
      <c r="I19" s="560"/>
      <c r="J19" s="560"/>
      <c r="K19" s="560"/>
      <c r="L19" s="560"/>
      <c r="M19" s="561"/>
      <c r="N19" s="609"/>
      <c r="O19" s="610"/>
      <c r="P19" s="610"/>
      <c r="Q19" s="610"/>
      <c r="R19" s="610"/>
      <c r="S19" s="610"/>
      <c r="T19" s="610"/>
      <c r="U19" s="610"/>
      <c r="V19" s="610"/>
      <c r="W19" s="610"/>
      <c r="X19" s="610"/>
      <c r="Y19" s="611"/>
      <c r="Z19" s="605" t="s">
        <v>96</v>
      </c>
      <c r="AA19" s="605"/>
      <c r="AB19" s="605"/>
      <c r="AC19" s="605"/>
      <c r="AD19" s="605"/>
      <c r="AE19" s="605"/>
      <c r="AF19" s="605"/>
      <c r="AG19" s="605"/>
      <c r="AH19" s="349" t="s">
        <v>97</v>
      </c>
      <c r="AI19" s="349"/>
      <c r="AJ19" s="349"/>
      <c r="AK19" s="349"/>
      <c r="AL19" s="349"/>
      <c r="AM19" s="349"/>
      <c r="AN19" s="349"/>
      <c r="AO19" s="349"/>
      <c r="AP19" s="559"/>
      <c r="AQ19" s="560"/>
      <c r="AR19" s="560"/>
      <c r="AS19" s="560"/>
      <c r="AT19" s="560"/>
      <c r="AU19" s="560"/>
      <c r="AV19" s="560"/>
      <c r="AW19" s="560"/>
      <c r="AX19" s="560"/>
      <c r="AY19" s="560"/>
      <c r="AZ19" s="560"/>
      <c r="BA19" s="561"/>
      <c r="BB19" s="602"/>
      <c r="BC19" s="603"/>
      <c r="BD19" s="603"/>
      <c r="BE19" s="603"/>
      <c r="BF19" s="603"/>
      <c r="BG19" s="603"/>
      <c r="BH19" s="603"/>
      <c r="BI19" s="603"/>
      <c r="BJ19" s="603"/>
      <c r="BK19" s="604"/>
    </row>
    <row r="20" spans="1:67" s="91" customFormat="1" ht="40.5" customHeight="1" x14ac:dyDescent="0.15">
      <c r="A20" s="287">
        <v>1</v>
      </c>
      <c r="B20" s="287"/>
      <c r="C20" s="288">
        <f>案!C20</f>
        <v>0</v>
      </c>
      <c r="D20" s="289"/>
      <c r="E20" s="289"/>
      <c r="F20" s="289"/>
      <c r="G20" s="289"/>
      <c r="H20" s="289"/>
      <c r="I20" s="289"/>
      <c r="J20" s="289"/>
      <c r="K20" s="289"/>
      <c r="L20" s="289"/>
      <c r="M20" s="290"/>
      <c r="N20" s="176">
        <f>案!N20</f>
        <v>0</v>
      </c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294"/>
      <c r="Z20" s="301">
        <f>案!Z20</f>
        <v>0</v>
      </c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90"/>
      <c r="AP20" s="315">
        <f>案!AP20</f>
        <v>0</v>
      </c>
      <c r="AQ20" s="316"/>
      <c r="AR20" s="316"/>
      <c r="AS20" s="316"/>
      <c r="AT20" s="316"/>
      <c r="AU20" s="316"/>
      <c r="AV20" s="316"/>
      <c r="AW20" s="316"/>
      <c r="AX20" s="316"/>
      <c r="AY20" s="316"/>
      <c r="AZ20" s="316"/>
      <c r="BA20" s="317"/>
      <c r="BB20" s="311">
        <f>案!BB20</f>
        <v>0</v>
      </c>
      <c r="BC20" s="312"/>
      <c r="BD20" s="312"/>
      <c r="BE20" s="312"/>
      <c r="BF20" s="312"/>
      <c r="BG20" s="312"/>
      <c r="BH20" s="312"/>
      <c r="BI20" s="312"/>
      <c r="BJ20" s="312"/>
      <c r="BK20" s="313"/>
    </row>
    <row r="21" spans="1:67" s="91" customFormat="1" ht="13.5" customHeight="1" x14ac:dyDescent="0.15">
      <c r="A21" s="287"/>
      <c r="B21" s="287"/>
      <c r="C21" s="291"/>
      <c r="D21" s="292"/>
      <c r="E21" s="292"/>
      <c r="F21" s="292"/>
      <c r="G21" s="292"/>
      <c r="H21" s="292"/>
      <c r="I21" s="292"/>
      <c r="J21" s="292"/>
      <c r="K21" s="292"/>
      <c r="L21" s="292"/>
      <c r="M21" s="293"/>
      <c r="N21" s="548" t="str">
        <f>案!N21</f>
        <v>評価時期</v>
      </c>
      <c r="O21" s="548"/>
      <c r="P21" s="548"/>
      <c r="Q21" s="548"/>
      <c r="R21" s="303" t="s">
        <v>738</v>
      </c>
      <c r="S21" s="304"/>
      <c r="T21" s="304">
        <f>案!T21</f>
        <v>0</v>
      </c>
      <c r="U21" s="304"/>
      <c r="V21" s="92" t="s">
        <v>37</v>
      </c>
      <c r="W21" s="304">
        <f>案!W21</f>
        <v>0</v>
      </c>
      <c r="X21" s="304"/>
      <c r="Y21" s="93" t="s">
        <v>38</v>
      </c>
      <c r="Z21" s="30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3"/>
      <c r="AP21" s="318"/>
      <c r="AQ21" s="319"/>
      <c r="AR21" s="319"/>
      <c r="AS21" s="319"/>
      <c r="AT21" s="319"/>
      <c r="AU21" s="319"/>
      <c r="AV21" s="319"/>
      <c r="AW21" s="319"/>
      <c r="AX21" s="319"/>
      <c r="AY21" s="319"/>
      <c r="AZ21" s="319"/>
      <c r="BA21" s="320"/>
      <c r="BB21" s="311"/>
      <c r="BC21" s="312"/>
      <c r="BD21" s="312"/>
      <c r="BE21" s="312"/>
      <c r="BF21" s="312"/>
      <c r="BG21" s="312"/>
      <c r="BH21" s="312"/>
      <c r="BI21" s="312"/>
      <c r="BJ21" s="312"/>
      <c r="BK21" s="313"/>
    </row>
    <row r="22" spans="1:67" s="91" customFormat="1" ht="40.5" customHeight="1" x14ac:dyDescent="0.15">
      <c r="A22" s="287">
        <v>2</v>
      </c>
      <c r="B22" s="287"/>
      <c r="C22" s="288">
        <f>案!C22</f>
        <v>0</v>
      </c>
      <c r="D22" s="289"/>
      <c r="E22" s="289"/>
      <c r="F22" s="289"/>
      <c r="G22" s="289"/>
      <c r="H22" s="289"/>
      <c r="I22" s="289"/>
      <c r="J22" s="289"/>
      <c r="K22" s="289"/>
      <c r="L22" s="289"/>
      <c r="M22" s="290"/>
      <c r="N22" s="176">
        <f>案!N22</f>
        <v>0</v>
      </c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294"/>
      <c r="Z22" s="301">
        <f>案!Z22</f>
        <v>0</v>
      </c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90"/>
      <c r="AP22" s="315">
        <f>案!AP22</f>
        <v>0</v>
      </c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7"/>
      <c r="BB22" s="311">
        <f>案!BB22</f>
        <v>0</v>
      </c>
      <c r="BC22" s="312"/>
      <c r="BD22" s="312"/>
      <c r="BE22" s="312"/>
      <c r="BF22" s="312"/>
      <c r="BG22" s="312"/>
      <c r="BH22" s="312"/>
      <c r="BI22" s="312"/>
      <c r="BJ22" s="312"/>
      <c r="BK22" s="313"/>
    </row>
    <row r="23" spans="1:67" s="91" customFormat="1" ht="13.5" customHeight="1" x14ac:dyDescent="0.15">
      <c r="A23" s="287"/>
      <c r="B23" s="287"/>
      <c r="C23" s="291"/>
      <c r="D23" s="292"/>
      <c r="E23" s="292"/>
      <c r="F23" s="292"/>
      <c r="G23" s="292"/>
      <c r="H23" s="292"/>
      <c r="I23" s="292"/>
      <c r="J23" s="292"/>
      <c r="K23" s="292"/>
      <c r="L23" s="292"/>
      <c r="M23" s="293"/>
      <c r="N23" s="548" t="str">
        <f>$N$21</f>
        <v>評価時期</v>
      </c>
      <c r="O23" s="548"/>
      <c r="P23" s="548"/>
      <c r="Q23" s="548"/>
      <c r="R23" s="303" t="s">
        <v>738</v>
      </c>
      <c r="S23" s="304"/>
      <c r="T23" s="304">
        <f>案!T23</f>
        <v>0</v>
      </c>
      <c r="U23" s="304"/>
      <c r="V23" s="92" t="s">
        <v>37</v>
      </c>
      <c r="W23" s="304">
        <f>案!W23</f>
        <v>0</v>
      </c>
      <c r="X23" s="304"/>
      <c r="Y23" s="93" t="s">
        <v>38</v>
      </c>
      <c r="Z23" s="30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3"/>
      <c r="AP23" s="318"/>
      <c r="AQ23" s="319"/>
      <c r="AR23" s="319"/>
      <c r="AS23" s="319"/>
      <c r="AT23" s="319"/>
      <c r="AU23" s="319"/>
      <c r="AV23" s="319"/>
      <c r="AW23" s="319"/>
      <c r="AX23" s="319"/>
      <c r="AY23" s="319"/>
      <c r="AZ23" s="319"/>
      <c r="BA23" s="320"/>
      <c r="BB23" s="311"/>
      <c r="BC23" s="312"/>
      <c r="BD23" s="312"/>
      <c r="BE23" s="312"/>
      <c r="BF23" s="312"/>
      <c r="BG23" s="312"/>
      <c r="BH23" s="312"/>
      <c r="BI23" s="312"/>
      <c r="BJ23" s="312"/>
      <c r="BK23" s="313"/>
    </row>
    <row r="24" spans="1:67" s="94" customFormat="1" ht="40.5" customHeight="1" x14ac:dyDescent="0.15">
      <c r="A24" s="287">
        <v>3</v>
      </c>
      <c r="B24" s="287"/>
      <c r="C24" s="288">
        <f>案!C24</f>
        <v>0</v>
      </c>
      <c r="D24" s="289"/>
      <c r="E24" s="289"/>
      <c r="F24" s="289"/>
      <c r="G24" s="289"/>
      <c r="H24" s="289"/>
      <c r="I24" s="289"/>
      <c r="J24" s="289"/>
      <c r="K24" s="289"/>
      <c r="L24" s="289"/>
      <c r="M24" s="290"/>
      <c r="N24" s="176">
        <f>案!N24</f>
        <v>0</v>
      </c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294"/>
      <c r="Z24" s="301">
        <f>案!Z24</f>
        <v>0</v>
      </c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90"/>
      <c r="AP24" s="315">
        <f>案!AP24</f>
        <v>0</v>
      </c>
      <c r="AQ24" s="316"/>
      <c r="AR24" s="316"/>
      <c r="AS24" s="316"/>
      <c r="AT24" s="316"/>
      <c r="AU24" s="316"/>
      <c r="AV24" s="316"/>
      <c r="AW24" s="316"/>
      <c r="AX24" s="316"/>
      <c r="AY24" s="316"/>
      <c r="AZ24" s="316"/>
      <c r="BA24" s="317"/>
      <c r="BB24" s="311">
        <f>案!BB24</f>
        <v>0</v>
      </c>
      <c r="BC24" s="312"/>
      <c r="BD24" s="312"/>
      <c r="BE24" s="312"/>
      <c r="BF24" s="312"/>
      <c r="BG24" s="312"/>
      <c r="BH24" s="312"/>
      <c r="BI24" s="312"/>
      <c r="BJ24" s="312"/>
      <c r="BK24" s="313"/>
    </row>
    <row r="25" spans="1:67" s="94" customFormat="1" ht="13.5" customHeight="1" x14ac:dyDescent="0.15">
      <c r="A25" s="287"/>
      <c r="B25" s="287"/>
      <c r="C25" s="291"/>
      <c r="D25" s="292"/>
      <c r="E25" s="292"/>
      <c r="F25" s="292"/>
      <c r="G25" s="292"/>
      <c r="H25" s="292"/>
      <c r="I25" s="292"/>
      <c r="J25" s="292"/>
      <c r="K25" s="292"/>
      <c r="L25" s="292"/>
      <c r="M25" s="293"/>
      <c r="N25" s="548" t="str">
        <f>$N$21</f>
        <v>評価時期</v>
      </c>
      <c r="O25" s="548"/>
      <c r="P25" s="548"/>
      <c r="Q25" s="548"/>
      <c r="R25" s="303" t="s">
        <v>738</v>
      </c>
      <c r="S25" s="304"/>
      <c r="T25" s="304">
        <f>案!T25</f>
        <v>0</v>
      </c>
      <c r="U25" s="304"/>
      <c r="V25" s="92" t="s">
        <v>37</v>
      </c>
      <c r="W25" s="304">
        <f>案!W25</f>
        <v>0</v>
      </c>
      <c r="X25" s="304"/>
      <c r="Y25" s="93" t="s">
        <v>38</v>
      </c>
      <c r="Z25" s="30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3"/>
      <c r="AP25" s="318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A25" s="320"/>
      <c r="BB25" s="311"/>
      <c r="BC25" s="312"/>
      <c r="BD25" s="312"/>
      <c r="BE25" s="312"/>
      <c r="BF25" s="312"/>
      <c r="BG25" s="312"/>
      <c r="BH25" s="312"/>
      <c r="BI25" s="312"/>
      <c r="BJ25" s="312"/>
      <c r="BK25" s="313"/>
    </row>
    <row r="26" spans="1:67" s="94" customFormat="1" ht="40.5" customHeight="1" x14ac:dyDescent="0.15">
      <c r="A26" s="287">
        <v>4</v>
      </c>
      <c r="B26" s="287"/>
      <c r="C26" s="288">
        <f>案!C26</f>
        <v>0</v>
      </c>
      <c r="D26" s="289"/>
      <c r="E26" s="289"/>
      <c r="F26" s="289"/>
      <c r="G26" s="289"/>
      <c r="H26" s="289"/>
      <c r="I26" s="289"/>
      <c r="J26" s="289"/>
      <c r="K26" s="289"/>
      <c r="L26" s="289"/>
      <c r="M26" s="290"/>
      <c r="N26" s="176">
        <f>案!N26</f>
        <v>0</v>
      </c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294"/>
      <c r="Z26" s="301">
        <f>案!Z26</f>
        <v>0</v>
      </c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90"/>
      <c r="AP26" s="315">
        <f>案!AP26</f>
        <v>0</v>
      </c>
      <c r="AQ26" s="316"/>
      <c r="AR26" s="316"/>
      <c r="AS26" s="316"/>
      <c r="AT26" s="316"/>
      <c r="AU26" s="316"/>
      <c r="AV26" s="316"/>
      <c r="AW26" s="316"/>
      <c r="AX26" s="316"/>
      <c r="AY26" s="316"/>
      <c r="AZ26" s="316"/>
      <c r="BA26" s="317"/>
      <c r="BB26" s="311">
        <f>案!BB26</f>
        <v>0</v>
      </c>
      <c r="BC26" s="312"/>
      <c r="BD26" s="312"/>
      <c r="BE26" s="312"/>
      <c r="BF26" s="312"/>
      <c r="BG26" s="312"/>
      <c r="BH26" s="312"/>
      <c r="BI26" s="312"/>
      <c r="BJ26" s="312"/>
      <c r="BK26" s="313"/>
    </row>
    <row r="27" spans="1:67" s="94" customFormat="1" ht="13.5" customHeight="1" x14ac:dyDescent="0.15">
      <c r="A27" s="287"/>
      <c r="B27" s="287"/>
      <c r="C27" s="291"/>
      <c r="D27" s="292"/>
      <c r="E27" s="292"/>
      <c r="F27" s="292"/>
      <c r="G27" s="292"/>
      <c r="H27" s="292"/>
      <c r="I27" s="292"/>
      <c r="J27" s="292"/>
      <c r="K27" s="292"/>
      <c r="L27" s="292"/>
      <c r="M27" s="293"/>
      <c r="N27" s="548" t="str">
        <f>$N$21</f>
        <v>評価時期</v>
      </c>
      <c r="O27" s="548"/>
      <c r="P27" s="548"/>
      <c r="Q27" s="548"/>
      <c r="R27" s="303" t="s">
        <v>738</v>
      </c>
      <c r="S27" s="304"/>
      <c r="T27" s="304">
        <f>案!T27</f>
        <v>0</v>
      </c>
      <c r="U27" s="304"/>
      <c r="V27" s="92" t="s">
        <v>37</v>
      </c>
      <c r="W27" s="304">
        <f>案!W27</f>
        <v>0</v>
      </c>
      <c r="X27" s="304"/>
      <c r="Y27" s="93" t="s">
        <v>38</v>
      </c>
      <c r="Z27" s="30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3"/>
      <c r="AP27" s="318"/>
      <c r="AQ27" s="319"/>
      <c r="AR27" s="319"/>
      <c r="AS27" s="319"/>
      <c r="AT27" s="319"/>
      <c r="AU27" s="319"/>
      <c r="AV27" s="319"/>
      <c r="AW27" s="319"/>
      <c r="AX27" s="319"/>
      <c r="AY27" s="319"/>
      <c r="AZ27" s="319"/>
      <c r="BA27" s="320"/>
      <c r="BB27" s="311"/>
      <c r="BC27" s="312"/>
      <c r="BD27" s="312"/>
      <c r="BE27" s="312"/>
      <c r="BF27" s="312"/>
      <c r="BG27" s="312"/>
      <c r="BH27" s="312"/>
      <c r="BI27" s="312"/>
      <c r="BJ27" s="312"/>
      <c r="BK27" s="313"/>
    </row>
    <row r="28" spans="1:67" s="94" customFormat="1" ht="40.5" customHeight="1" x14ac:dyDescent="0.15">
      <c r="A28" s="287">
        <v>5</v>
      </c>
      <c r="B28" s="287"/>
      <c r="C28" s="288">
        <f>案!C28</f>
        <v>0</v>
      </c>
      <c r="D28" s="289"/>
      <c r="E28" s="289"/>
      <c r="F28" s="289"/>
      <c r="G28" s="289"/>
      <c r="H28" s="289"/>
      <c r="I28" s="289"/>
      <c r="J28" s="289"/>
      <c r="K28" s="289"/>
      <c r="L28" s="289"/>
      <c r="M28" s="290"/>
      <c r="N28" s="176">
        <f>案!N28</f>
        <v>0</v>
      </c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294"/>
      <c r="Z28" s="301">
        <f>案!Z28</f>
        <v>0</v>
      </c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90"/>
      <c r="AP28" s="315">
        <f>案!AP28</f>
        <v>0</v>
      </c>
      <c r="AQ28" s="316"/>
      <c r="AR28" s="316"/>
      <c r="AS28" s="316"/>
      <c r="AT28" s="316"/>
      <c r="AU28" s="316"/>
      <c r="AV28" s="316"/>
      <c r="AW28" s="316"/>
      <c r="AX28" s="316"/>
      <c r="AY28" s="316"/>
      <c r="AZ28" s="316"/>
      <c r="BA28" s="317"/>
      <c r="BB28" s="311">
        <f>案!BB28</f>
        <v>0</v>
      </c>
      <c r="BC28" s="312"/>
      <c r="BD28" s="312"/>
      <c r="BE28" s="312"/>
      <c r="BF28" s="312"/>
      <c r="BG28" s="312"/>
      <c r="BH28" s="312"/>
      <c r="BI28" s="312"/>
      <c r="BJ28" s="312"/>
      <c r="BK28" s="313"/>
    </row>
    <row r="29" spans="1:67" s="94" customFormat="1" ht="13.5" customHeight="1" x14ac:dyDescent="0.15">
      <c r="A29" s="287"/>
      <c r="B29" s="287"/>
      <c r="C29" s="291"/>
      <c r="D29" s="292"/>
      <c r="E29" s="292"/>
      <c r="F29" s="292"/>
      <c r="G29" s="292"/>
      <c r="H29" s="292"/>
      <c r="I29" s="292"/>
      <c r="J29" s="292"/>
      <c r="K29" s="292"/>
      <c r="L29" s="292"/>
      <c r="M29" s="293"/>
      <c r="N29" s="548" t="str">
        <f>$N$21</f>
        <v>評価時期</v>
      </c>
      <c r="O29" s="548"/>
      <c r="P29" s="548"/>
      <c r="Q29" s="548"/>
      <c r="R29" s="303" t="s">
        <v>738</v>
      </c>
      <c r="S29" s="304"/>
      <c r="T29" s="304">
        <f>案!T29</f>
        <v>0</v>
      </c>
      <c r="U29" s="304"/>
      <c r="V29" s="92" t="s">
        <v>37</v>
      </c>
      <c r="W29" s="304">
        <f>案!W29</f>
        <v>0</v>
      </c>
      <c r="X29" s="304"/>
      <c r="Y29" s="93" t="s">
        <v>38</v>
      </c>
      <c r="Z29" s="30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3"/>
      <c r="AP29" s="318"/>
      <c r="AQ29" s="319"/>
      <c r="AR29" s="319"/>
      <c r="AS29" s="319"/>
      <c r="AT29" s="319"/>
      <c r="AU29" s="319"/>
      <c r="AV29" s="319"/>
      <c r="AW29" s="319"/>
      <c r="AX29" s="319"/>
      <c r="AY29" s="319"/>
      <c r="AZ29" s="319"/>
      <c r="BA29" s="320"/>
      <c r="BB29" s="311"/>
      <c r="BC29" s="312"/>
      <c r="BD29" s="312"/>
      <c r="BE29" s="312"/>
      <c r="BF29" s="312"/>
      <c r="BG29" s="312"/>
      <c r="BH29" s="312"/>
      <c r="BI29" s="312"/>
      <c r="BJ29" s="312"/>
      <c r="BK29" s="313"/>
    </row>
    <row r="30" spans="1:67" s="94" customFormat="1" ht="40.5" customHeight="1" x14ac:dyDescent="0.15">
      <c r="A30" s="287">
        <v>6</v>
      </c>
      <c r="B30" s="287"/>
      <c r="C30" s="288">
        <f>案!C30</f>
        <v>0</v>
      </c>
      <c r="D30" s="289"/>
      <c r="E30" s="289"/>
      <c r="F30" s="289"/>
      <c r="G30" s="289"/>
      <c r="H30" s="289"/>
      <c r="I30" s="289"/>
      <c r="J30" s="289"/>
      <c r="K30" s="289"/>
      <c r="L30" s="289"/>
      <c r="M30" s="290"/>
      <c r="N30" s="176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294"/>
      <c r="Z30" s="301">
        <f>案!Z30</f>
        <v>0</v>
      </c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90"/>
      <c r="AP30" s="315">
        <f>案!AP30</f>
        <v>0</v>
      </c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7"/>
      <c r="BB30" s="311">
        <f>案!BB30</f>
        <v>0</v>
      </c>
      <c r="BC30" s="312"/>
      <c r="BD30" s="312"/>
      <c r="BE30" s="312"/>
      <c r="BF30" s="312"/>
      <c r="BG30" s="312"/>
      <c r="BH30" s="312"/>
      <c r="BI30" s="312"/>
      <c r="BJ30" s="312"/>
      <c r="BK30" s="313"/>
    </row>
    <row r="31" spans="1:67" s="94" customFormat="1" ht="13.5" customHeight="1" x14ac:dyDescent="0.15">
      <c r="A31" s="287"/>
      <c r="B31" s="287"/>
      <c r="C31" s="291"/>
      <c r="D31" s="292"/>
      <c r="E31" s="292"/>
      <c r="F31" s="292"/>
      <c r="G31" s="292"/>
      <c r="H31" s="292"/>
      <c r="I31" s="292"/>
      <c r="J31" s="292"/>
      <c r="K31" s="292"/>
      <c r="L31" s="292"/>
      <c r="M31" s="293"/>
      <c r="N31" s="548" t="str">
        <f>$N$21</f>
        <v>評価時期</v>
      </c>
      <c r="O31" s="548"/>
      <c r="P31" s="548"/>
      <c r="Q31" s="548"/>
      <c r="R31" s="303" t="s">
        <v>738</v>
      </c>
      <c r="S31" s="304"/>
      <c r="T31" s="304">
        <f>案!T31</f>
        <v>0</v>
      </c>
      <c r="U31" s="304"/>
      <c r="V31" s="92" t="s">
        <v>37</v>
      </c>
      <c r="W31" s="304">
        <f>案!W31</f>
        <v>0</v>
      </c>
      <c r="X31" s="304"/>
      <c r="Y31" s="93" t="s">
        <v>38</v>
      </c>
      <c r="Z31" s="30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3"/>
      <c r="AP31" s="318"/>
      <c r="AQ31" s="319"/>
      <c r="AR31" s="319"/>
      <c r="AS31" s="319"/>
      <c r="AT31" s="319"/>
      <c r="AU31" s="319"/>
      <c r="AV31" s="319"/>
      <c r="AW31" s="319"/>
      <c r="AX31" s="319"/>
      <c r="AY31" s="319"/>
      <c r="AZ31" s="319"/>
      <c r="BA31" s="320"/>
      <c r="BB31" s="311"/>
      <c r="BC31" s="312"/>
      <c r="BD31" s="312"/>
      <c r="BE31" s="312"/>
      <c r="BF31" s="312"/>
      <c r="BG31" s="312"/>
      <c r="BH31" s="312"/>
      <c r="BI31" s="312"/>
      <c r="BJ31" s="312"/>
      <c r="BK31" s="313"/>
    </row>
    <row r="42" s="3" customFormat="1" ht="13.5" customHeight="1" x14ac:dyDescent="0.15"/>
  </sheetData>
  <sheetProtection sheet="1" objects="1" scenarios="1" formatCells="0" formatRows="0" insertRows="0" deleteRows="0" selectLockedCells="1"/>
  <mergeCells count="118">
    <mergeCell ref="U4:V5"/>
    <mergeCell ref="AX2:BK6"/>
    <mergeCell ref="P1:AV2"/>
    <mergeCell ref="BA8:BK8"/>
    <mergeCell ref="BB20:BK21"/>
    <mergeCell ref="BB18:BK19"/>
    <mergeCell ref="G8:AR10"/>
    <mergeCell ref="AC5:AO5"/>
    <mergeCell ref="AT11:AZ11"/>
    <mergeCell ref="S4:T5"/>
    <mergeCell ref="AP6:AU6"/>
    <mergeCell ref="BA9:BK9"/>
    <mergeCell ref="AT10:AZ10"/>
    <mergeCell ref="Z19:AG19"/>
    <mergeCell ref="T3:U3"/>
    <mergeCell ref="G13:AR14"/>
    <mergeCell ref="R21:S21"/>
    <mergeCell ref="T21:U21"/>
    <mergeCell ref="AH19:AO19"/>
    <mergeCell ref="N18:Y19"/>
    <mergeCell ref="BA11:BB11"/>
    <mergeCell ref="BC11:BK11"/>
    <mergeCell ref="T25:U25"/>
    <mergeCell ref="R27:S27"/>
    <mergeCell ref="AP24:BA25"/>
    <mergeCell ref="AP22:BA23"/>
    <mergeCell ref="W31:X31"/>
    <mergeCell ref="N30:Y30"/>
    <mergeCell ref="A3:E3"/>
    <mergeCell ref="AT15:AZ16"/>
    <mergeCell ref="N21:Q21"/>
    <mergeCell ref="C18:M19"/>
    <mergeCell ref="AH6:AO6"/>
    <mergeCell ref="A20:B21"/>
    <mergeCell ref="C20:M21"/>
    <mergeCell ref="Z18:AO18"/>
    <mergeCell ref="A18:B19"/>
    <mergeCell ref="AT9:AZ9"/>
    <mergeCell ref="A13:A16"/>
    <mergeCell ref="B13:F14"/>
    <mergeCell ref="B15:F16"/>
    <mergeCell ref="G15:AR16"/>
    <mergeCell ref="AT8:AZ8"/>
    <mergeCell ref="X5:AB5"/>
    <mergeCell ref="AP20:BA21"/>
    <mergeCell ref="F4:R5"/>
    <mergeCell ref="N27:Q27"/>
    <mergeCell ref="Z26:AO27"/>
    <mergeCell ref="N28:Y28"/>
    <mergeCell ref="N22:Y22"/>
    <mergeCell ref="A30:B31"/>
    <mergeCell ref="C30:M31"/>
    <mergeCell ref="A26:B27"/>
    <mergeCell ref="C26:M27"/>
    <mergeCell ref="A24:B25"/>
    <mergeCell ref="C24:M25"/>
    <mergeCell ref="A28:B29"/>
    <mergeCell ref="N23:Q23"/>
    <mergeCell ref="A22:B23"/>
    <mergeCell ref="C22:M23"/>
    <mergeCell ref="Z22:AO23"/>
    <mergeCell ref="N26:Y26"/>
    <mergeCell ref="N29:Q29"/>
    <mergeCell ref="W29:X29"/>
    <mergeCell ref="N31:Q31"/>
    <mergeCell ref="R23:S23"/>
    <mergeCell ref="T23:U23"/>
    <mergeCell ref="T27:U27"/>
    <mergeCell ref="R29:S29"/>
    <mergeCell ref="R25:S25"/>
    <mergeCell ref="A4:E5"/>
    <mergeCell ref="W4:W5"/>
    <mergeCell ref="AB6:AG6"/>
    <mergeCell ref="T6:AA6"/>
    <mergeCell ref="AC4:AU4"/>
    <mergeCell ref="BB22:BK23"/>
    <mergeCell ref="A6:E6"/>
    <mergeCell ref="W21:X21"/>
    <mergeCell ref="W23:X23"/>
    <mergeCell ref="Z20:AO21"/>
    <mergeCell ref="N6:S6"/>
    <mergeCell ref="AW1:AW6"/>
    <mergeCell ref="AX1:BK1"/>
    <mergeCell ref="AH3:AT3"/>
    <mergeCell ref="AP5:AR5"/>
    <mergeCell ref="Q3:R3"/>
    <mergeCell ref="AP18:BA19"/>
    <mergeCell ref="F3:O3"/>
    <mergeCell ref="A8:F10"/>
    <mergeCell ref="A11:F12"/>
    <mergeCell ref="AS5:AU5"/>
    <mergeCell ref="BA15:BK16"/>
    <mergeCell ref="BA10:BK10"/>
    <mergeCell ref="X4:AB4"/>
    <mergeCell ref="T29:U29"/>
    <mergeCell ref="R31:S31"/>
    <mergeCell ref="T31:U31"/>
    <mergeCell ref="A1:E1"/>
    <mergeCell ref="B2:F2"/>
    <mergeCell ref="H2:M2"/>
    <mergeCell ref="BB28:BK29"/>
    <mergeCell ref="F6:M6"/>
    <mergeCell ref="Z28:AO29"/>
    <mergeCell ref="C28:M29"/>
    <mergeCell ref="G11:AR12"/>
    <mergeCell ref="W27:X27"/>
    <mergeCell ref="Z30:AO31"/>
    <mergeCell ref="BB30:BK31"/>
    <mergeCell ref="N24:Y24"/>
    <mergeCell ref="AP26:BA27"/>
    <mergeCell ref="BB24:BK25"/>
    <mergeCell ref="W25:X25"/>
    <mergeCell ref="Z24:AO25"/>
    <mergeCell ref="N20:Y20"/>
    <mergeCell ref="AP30:BA31"/>
    <mergeCell ref="N25:Q25"/>
    <mergeCell ref="BB26:BK27"/>
    <mergeCell ref="AP28:BA29"/>
  </mergeCells>
  <phoneticPr fontId="5"/>
  <dataValidations count="1">
    <dataValidation type="list" showInputMessage="1" showErrorMessage="1" errorTitle="入力エラー" error="リストから選択してください。_x000a_該当なら&quot;■&quot;，非該当なら&quot;□&quot;" sqref="P3 S3 X3 AD3">
      <formula1>"■,□"</formula1>
    </dataValidation>
  </dataValidations>
  <printOptions horizontalCentered="1" verticalCentered="1"/>
  <pageMargins left="0.35433070866141736" right="0.35433070866141736" top="0.59055118110236227" bottom="0.35433070866141736" header="0.39370078740157483" footer="0.19685039370078741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BK61"/>
  <sheetViews>
    <sheetView showZeros="0" zoomScaleNormal="100" workbookViewId="0">
      <selection activeCell="A3" sqref="A3:F4"/>
    </sheetView>
  </sheetViews>
  <sheetFormatPr defaultColWidth="2.25" defaultRowHeight="13.5" customHeight="1" x14ac:dyDescent="0.15"/>
  <cols>
    <col min="1" max="41" width="2.25" style="1"/>
    <col min="42" max="42" width="2.25" style="1" customWidth="1"/>
    <col min="43" max="48" width="2.25" style="1"/>
    <col min="49" max="49" width="2.25" style="1" customWidth="1"/>
    <col min="50" max="16384" width="2.25" style="1"/>
  </cols>
  <sheetData>
    <row r="1" spans="1:63" ht="13.5" customHeight="1" x14ac:dyDescent="0.15">
      <c r="K1" s="362" t="str">
        <f>基本入力シート!C3&amp;"【週間計画表】"</f>
        <v>サービス等利用計画【週間計画表】</v>
      </c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G1" s="341" t="s">
        <v>40</v>
      </c>
      <c r="BH1" s="341"/>
      <c r="BI1" s="341"/>
      <c r="BJ1" s="341"/>
      <c r="BK1" s="341"/>
    </row>
    <row r="2" spans="1:63" ht="13.5" customHeight="1" x14ac:dyDescent="0.15">
      <c r="A2" s="13"/>
      <c r="B2" s="13"/>
      <c r="C2" s="13"/>
      <c r="D2" s="13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AL2" s="362"/>
      <c r="AM2" s="362"/>
      <c r="AN2" s="362"/>
      <c r="AO2" s="362"/>
      <c r="AP2" s="362"/>
      <c r="AQ2" s="362"/>
      <c r="AR2" s="362"/>
      <c r="AS2" s="362"/>
      <c r="AT2" s="362"/>
      <c r="AU2" s="362"/>
      <c r="AV2" s="362"/>
      <c r="AW2" s="362"/>
      <c r="AX2" s="362"/>
      <c r="AY2" s="362"/>
      <c r="AZ2" s="362"/>
      <c r="BA2" s="362"/>
    </row>
    <row r="3" spans="1:63" s="10" customFormat="1" ht="13.5" customHeight="1" x14ac:dyDescent="0.15">
      <c r="A3" s="365" t="s">
        <v>53</v>
      </c>
      <c r="B3" s="366"/>
      <c r="C3" s="366"/>
      <c r="D3" s="366"/>
      <c r="E3" s="367"/>
      <c r="F3" s="360" t="s">
        <v>733</v>
      </c>
      <c r="G3" s="361"/>
      <c r="H3" s="361"/>
      <c r="I3" s="361"/>
      <c r="J3" s="361"/>
      <c r="K3" s="16" t="s">
        <v>55</v>
      </c>
      <c r="L3" s="363"/>
      <c r="M3" s="363"/>
      <c r="N3" s="15" t="s">
        <v>54</v>
      </c>
      <c r="O3" s="1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12"/>
      <c r="AW3" s="352" t="s">
        <v>22</v>
      </c>
      <c r="AX3" s="353"/>
      <c r="AY3" s="353"/>
      <c r="AZ3" s="353"/>
      <c r="BA3" s="353"/>
      <c r="BB3" s="353"/>
      <c r="BC3" s="353"/>
      <c r="BD3" s="344" t="str">
        <f>基本入力シート!C20</f>
        <v>相談支援センター○○○</v>
      </c>
      <c r="BE3" s="344"/>
      <c r="BF3" s="344"/>
      <c r="BG3" s="344"/>
      <c r="BH3" s="344"/>
      <c r="BI3" s="344"/>
      <c r="BJ3" s="344"/>
      <c r="BK3" s="345"/>
    </row>
    <row r="4" spans="1:63" s="10" customFormat="1" ht="13.5" customHeight="1" x14ac:dyDescent="0.15">
      <c r="A4" s="160" t="s">
        <v>19</v>
      </c>
      <c r="B4" s="161"/>
      <c r="C4" s="161"/>
      <c r="D4" s="161"/>
      <c r="E4" s="161"/>
      <c r="F4" s="368" t="str">
        <f>基本入力シート!C5</f>
        <v>調布　太郎</v>
      </c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70"/>
      <c r="S4" s="164" t="s">
        <v>5</v>
      </c>
      <c r="T4" s="165"/>
      <c r="U4" s="356" t="str">
        <f>計画!U4</f>
        <v/>
      </c>
      <c r="V4" s="357"/>
      <c r="W4" s="209" t="s">
        <v>21</v>
      </c>
      <c r="X4" s="156" t="s">
        <v>20</v>
      </c>
      <c r="Y4" s="157"/>
      <c r="Z4" s="157"/>
      <c r="AA4" s="157"/>
      <c r="AB4" s="157"/>
      <c r="AC4" s="249" t="str">
        <f>基本入力シート!C8</f>
        <v>調布市小島町2-35-1　調布市役所2F</v>
      </c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50"/>
      <c r="AW4" s="354"/>
      <c r="AX4" s="355"/>
      <c r="AY4" s="355"/>
      <c r="AZ4" s="355"/>
      <c r="BA4" s="355"/>
      <c r="BB4" s="355"/>
      <c r="BC4" s="355"/>
      <c r="BD4" s="346"/>
      <c r="BE4" s="346"/>
      <c r="BF4" s="346"/>
      <c r="BG4" s="346"/>
      <c r="BH4" s="346"/>
      <c r="BI4" s="346"/>
      <c r="BJ4" s="346"/>
      <c r="BK4" s="347"/>
    </row>
    <row r="5" spans="1:63" s="10" customFormat="1" ht="13.5" customHeight="1" x14ac:dyDescent="0.15">
      <c r="A5" s="162"/>
      <c r="B5" s="163"/>
      <c r="C5" s="163"/>
      <c r="D5" s="163"/>
      <c r="E5" s="163"/>
      <c r="F5" s="371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3"/>
      <c r="S5" s="166"/>
      <c r="T5" s="167"/>
      <c r="U5" s="358"/>
      <c r="V5" s="359"/>
      <c r="W5" s="210"/>
      <c r="X5" s="156" t="s">
        <v>18</v>
      </c>
      <c r="Y5" s="157"/>
      <c r="Z5" s="157"/>
      <c r="AA5" s="157"/>
      <c r="AB5" s="157"/>
      <c r="AC5" s="207" t="str">
        <f>基本入力シート!C12</f>
        <v>調布　花子</v>
      </c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8"/>
      <c r="AP5" s="213" t="s">
        <v>24</v>
      </c>
      <c r="AQ5" s="214"/>
      <c r="AR5" s="214"/>
      <c r="AS5" s="158" t="str">
        <f>基本入力シート!C13</f>
        <v>母</v>
      </c>
      <c r="AT5" s="158"/>
      <c r="AU5" s="159"/>
      <c r="AW5" s="354" t="s">
        <v>7</v>
      </c>
      <c r="AX5" s="355"/>
      <c r="AY5" s="355"/>
      <c r="AZ5" s="355"/>
      <c r="BA5" s="355"/>
      <c r="BB5" s="355"/>
      <c r="BC5" s="355"/>
      <c r="BD5" s="342" t="str">
        <f>基本入力シート!C22</f>
        <v>△△　××</v>
      </c>
      <c r="BE5" s="342"/>
      <c r="BF5" s="342"/>
      <c r="BG5" s="342"/>
      <c r="BH5" s="342"/>
      <c r="BI5" s="342"/>
      <c r="BJ5" s="342"/>
      <c r="BK5" s="343"/>
    </row>
    <row r="6" spans="1:63" s="10" customFormat="1" ht="13.5" customHeight="1" x14ac:dyDescent="0.15">
      <c r="A6" s="150" t="s">
        <v>28</v>
      </c>
      <c r="B6" s="185"/>
      <c r="C6" s="185"/>
      <c r="D6" s="185"/>
      <c r="E6" s="248"/>
      <c r="F6" s="185" t="s">
        <v>29</v>
      </c>
      <c r="G6" s="185"/>
      <c r="H6" s="185"/>
      <c r="I6" s="185"/>
      <c r="J6" s="185"/>
      <c r="K6" s="185"/>
      <c r="L6" s="185"/>
      <c r="M6" s="186"/>
      <c r="N6" s="187">
        <f>基本入力シート!C14</f>
        <v>3000012345</v>
      </c>
      <c r="O6" s="188"/>
      <c r="P6" s="188"/>
      <c r="Q6" s="188"/>
      <c r="R6" s="188"/>
      <c r="S6" s="189"/>
      <c r="T6" s="150" t="s">
        <v>26</v>
      </c>
      <c r="U6" s="185"/>
      <c r="V6" s="185"/>
      <c r="W6" s="185"/>
      <c r="X6" s="185"/>
      <c r="Y6" s="185"/>
      <c r="Z6" s="185"/>
      <c r="AA6" s="186"/>
      <c r="AB6" s="187">
        <f>基本入力シート!C15</f>
        <v>3000012345</v>
      </c>
      <c r="AC6" s="188"/>
      <c r="AD6" s="188"/>
      <c r="AE6" s="188"/>
      <c r="AF6" s="188"/>
      <c r="AG6" s="189"/>
      <c r="AH6" s="150" t="s">
        <v>23</v>
      </c>
      <c r="AI6" s="185"/>
      <c r="AJ6" s="185"/>
      <c r="AK6" s="185"/>
      <c r="AL6" s="185"/>
      <c r="AM6" s="185"/>
      <c r="AN6" s="185"/>
      <c r="AO6" s="186"/>
      <c r="AP6" s="187">
        <f>基本入力シート!C16</f>
        <v>4000001234</v>
      </c>
      <c r="AQ6" s="188"/>
      <c r="AR6" s="188"/>
      <c r="AS6" s="188"/>
      <c r="AT6" s="188"/>
      <c r="AU6" s="189"/>
      <c r="AW6" s="348" t="s">
        <v>8</v>
      </c>
      <c r="AX6" s="349"/>
      <c r="AY6" s="349"/>
      <c r="AZ6" s="349"/>
      <c r="BA6" s="349"/>
      <c r="BB6" s="349"/>
      <c r="BC6" s="349"/>
      <c r="BD6" s="350" t="str">
        <f>案!BA10</f>
        <v>□□　◇◇</v>
      </c>
      <c r="BE6" s="350"/>
      <c r="BF6" s="350"/>
      <c r="BG6" s="350"/>
      <c r="BH6" s="350"/>
      <c r="BI6" s="350"/>
      <c r="BJ6" s="350"/>
      <c r="BK6" s="351"/>
    </row>
    <row r="7" spans="1:63" s="11" customFormat="1" ht="13.5" customHeight="1" x14ac:dyDescent="0.15">
      <c r="A7" s="4"/>
      <c r="B7" s="4"/>
      <c r="C7" s="4"/>
      <c r="D7" s="5"/>
      <c r="E7" s="5"/>
      <c r="F7" s="5"/>
      <c r="G7" s="5"/>
      <c r="H7" s="5"/>
      <c r="I7" s="5"/>
      <c r="J7" s="6"/>
      <c r="K7" s="6"/>
      <c r="L7" s="6"/>
      <c r="M7" s="6"/>
      <c r="N7" s="6"/>
      <c r="O7" s="7"/>
      <c r="P7" s="8"/>
      <c r="Q7" s="8"/>
      <c r="R7" s="8"/>
      <c r="S7" s="7"/>
      <c r="T7" s="7"/>
      <c r="U7" s="7"/>
      <c r="V7" s="7"/>
      <c r="W7" s="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63" s="91" customFormat="1" ht="15" customHeight="1" x14ac:dyDescent="0.15">
      <c r="A8" s="614"/>
      <c r="B8" s="615"/>
      <c r="C8" s="615"/>
      <c r="D8" s="615" t="s">
        <v>56</v>
      </c>
      <c r="E8" s="615"/>
      <c r="F8" s="615"/>
      <c r="G8" s="615"/>
      <c r="H8" s="615"/>
      <c r="I8" s="615"/>
      <c r="J8" s="615" t="s">
        <v>57</v>
      </c>
      <c r="K8" s="615"/>
      <c r="L8" s="615"/>
      <c r="M8" s="615"/>
      <c r="N8" s="615"/>
      <c r="O8" s="615"/>
      <c r="P8" s="615" t="s">
        <v>33</v>
      </c>
      <c r="Q8" s="615"/>
      <c r="R8" s="615"/>
      <c r="S8" s="615"/>
      <c r="T8" s="615"/>
      <c r="U8" s="615"/>
      <c r="V8" s="615" t="s">
        <v>34</v>
      </c>
      <c r="W8" s="615"/>
      <c r="X8" s="615"/>
      <c r="Y8" s="615"/>
      <c r="Z8" s="615"/>
      <c r="AA8" s="615"/>
      <c r="AB8" s="615" t="s">
        <v>35</v>
      </c>
      <c r="AC8" s="615"/>
      <c r="AD8" s="615"/>
      <c r="AE8" s="615"/>
      <c r="AF8" s="615"/>
      <c r="AG8" s="615"/>
      <c r="AH8" s="615" t="s">
        <v>36</v>
      </c>
      <c r="AI8" s="615"/>
      <c r="AJ8" s="615"/>
      <c r="AK8" s="615"/>
      <c r="AL8" s="615"/>
      <c r="AM8" s="615"/>
      <c r="AN8" s="615" t="s">
        <v>58</v>
      </c>
      <c r="AO8" s="615"/>
      <c r="AP8" s="615"/>
      <c r="AQ8" s="615"/>
      <c r="AR8" s="615"/>
      <c r="AS8" s="617"/>
      <c r="AT8" s="615"/>
      <c r="AU8" s="615"/>
      <c r="AV8" s="616"/>
      <c r="AW8" s="614" t="str">
        <f>案週!AW8</f>
        <v>主な日常生活上の活動</v>
      </c>
      <c r="AX8" s="615"/>
      <c r="AY8" s="615"/>
      <c r="AZ8" s="615"/>
      <c r="BA8" s="615"/>
      <c r="BB8" s="615"/>
      <c r="BC8" s="615"/>
      <c r="BD8" s="615"/>
      <c r="BE8" s="615"/>
      <c r="BF8" s="615"/>
      <c r="BG8" s="615"/>
      <c r="BH8" s="615"/>
      <c r="BI8" s="615"/>
      <c r="BJ8" s="615"/>
      <c r="BK8" s="616"/>
    </row>
    <row r="9" spans="1:63" s="94" customFormat="1" ht="8.25" customHeight="1" x14ac:dyDescent="0.15">
      <c r="A9" s="331">
        <v>0.25</v>
      </c>
      <c r="B9" s="332"/>
      <c r="C9" s="333"/>
      <c r="D9" s="323"/>
      <c r="E9" s="323"/>
      <c r="F9" s="323"/>
      <c r="G9" s="323"/>
      <c r="H9" s="323"/>
      <c r="I9" s="323"/>
      <c r="J9" s="324"/>
      <c r="K9" s="325"/>
      <c r="L9" s="325"/>
      <c r="M9" s="325"/>
      <c r="N9" s="325"/>
      <c r="O9" s="326"/>
      <c r="P9" s="323"/>
      <c r="Q9" s="323"/>
      <c r="R9" s="323"/>
      <c r="S9" s="323"/>
      <c r="T9" s="323"/>
      <c r="U9" s="323"/>
      <c r="V9" s="324"/>
      <c r="W9" s="325"/>
      <c r="X9" s="325"/>
      <c r="Y9" s="325"/>
      <c r="Z9" s="325"/>
      <c r="AA9" s="326"/>
      <c r="AB9" s="323"/>
      <c r="AC9" s="323"/>
      <c r="AD9" s="323"/>
      <c r="AE9" s="323"/>
      <c r="AF9" s="323"/>
      <c r="AG9" s="323"/>
      <c r="AH9" s="324"/>
      <c r="AI9" s="325"/>
      <c r="AJ9" s="325"/>
      <c r="AK9" s="325"/>
      <c r="AL9" s="325"/>
      <c r="AM9" s="326"/>
      <c r="AN9" s="324"/>
      <c r="AO9" s="325"/>
      <c r="AP9" s="325"/>
      <c r="AQ9" s="325"/>
      <c r="AR9" s="325"/>
      <c r="AS9" s="325"/>
      <c r="AT9" s="374">
        <v>0.25</v>
      </c>
      <c r="AU9" s="375"/>
      <c r="AV9" s="376"/>
      <c r="AW9" s="388">
        <f>案週!AW9</f>
        <v>0</v>
      </c>
      <c r="AX9" s="618"/>
      <c r="AY9" s="618"/>
      <c r="AZ9" s="618"/>
      <c r="BA9" s="618"/>
      <c r="BB9" s="618"/>
      <c r="BC9" s="618"/>
      <c r="BD9" s="618"/>
      <c r="BE9" s="618"/>
      <c r="BF9" s="618"/>
      <c r="BG9" s="618"/>
      <c r="BH9" s="618"/>
      <c r="BI9" s="618"/>
      <c r="BJ9" s="618"/>
      <c r="BK9" s="619"/>
    </row>
    <row r="10" spans="1:63" s="94" customFormat="1" ht="8.25" customHeight="1" x14ac:dyDescent="0.15">
      <c r="A10" s="334"/>
      <c r="B10" s="332"/>
      <c r="C10" s="333"/>
      <c r="D10" s="323"/>
      <c r="E10" s="323"/>
      <c r="F10" s="323"/>
      <c r="G10" s="323"/>
      <c r="H10" s="323"/>
      <c r="I10" s="323"/>
      <c r="J10" s="324"/>
      <c r="K10" s="325"/>
      <c r="L10" s="325"/>
      <c r="M10" s="325"/>
      <c r="N10" s="325"/>
      <c r="O10" s="326"/>
      <c r="P10" s="323"/>
      <c r="Q10" s="323"/>
      <c r="R10" s="323"/>
      <c r="S10" s="323"/>
      <c r="T10" s="323"/>
      <c r="U10" s="323"/>
      <c r="V10" s="324"/>
      <c r="W10" s="325"/>
      <c r="X10" s="325"/>
      <c r="Y10" s="325"/>
      <c r="Z10" s="325"/>
      <c r="AA10" s="326"/>
      <c r="AB10" s="323"/>
      <c r="AC10" s="323"/>
      <c r="AD10" s="323"/>
      <c r="AE10" s="323"/>
      <c r="AF10" s="323"/>
      <c r="AG10" s="323"/>
      <c r="AH10" s="324"/>
      <c r="AI10" s="325"/>
      <c r="AJ10" s="325"/>
      <c r="AK10" s="325"/>
      <c r="AL10" s="325"/>
      <c r="AM10" s="326"/>
      <c r="AN10" s="324"/>
      <c r="AO10" s="325"/>
      <c r="AP10" s="325"/>
      <c r="AQ10" s="325"/>
      <c r="AR10" s="325"/>
      <c r="AS10" s="325"/>
      <c r="AT10" s="377"/>
      <c r="AU10" s="375"/>
      <c r="AV10" s="376"/>
      <c r="AW10" s="620"/>
      <c r="AX10" s="621"/>
      <c r="AY10" s="621"/>
      <c r="AZ10" s="621"/>
      <c r="BA10" s="621"/>
      <c r="BB10" s="621"/>
      <c r="BC10" s="621"/>
      <c r="BD10" s="621"/>
      <c r="BE10" s="621"/>
      <c r="BF10" s="621"/>
      <c r="BG10" s="621"/>
      <c r="BH10" s="621"/>
      <c r="BI10" s="621"/>
      <c r="BJ10" s="621"/>
      <c r="BK10" s="622"/>
    </row>
    <row r="11" spans="1:63" s="94" customFormat="1" ht="8.25" customHeight="1" x14ac:dyDescent="0.15">
      <c r="A11" s="334"/>
      <c r="B11" s="332"/>
      <c r="C11" s="333"/>
      <c r="D11" s="321"/>
      <c r="E11" s="322"/>
      <c r="F11" s="322"/>
      <c r="G11" s="322"/>
      <c r="H11" s="322"/>
      <c r="I11" s="322"/>
      <c r="J11" s="321"/>
      <c r="K11" s="322"/>
      <c r="L11" s="322"/>
      <c r="M11" s="322"/>
      <c r="N11" s="322"/>
      <c r="O11" s="330"/>
      <c r="P11" s="322"/>
      <c r="Q11" s="322"/>
      <c r="R11" s="322"/>
      <c r="S11" s="322"/>
      <c r="T11" s="322"/>
      <c r="U11" s="322"/>
      <c r="V11" s="321"/>
      <c r="W11" s="322"/>
      <c r="X11" s="322"/>
      <c r="Y11" s="322"/>
      <c r="Z11" s="322"/>
      <c r="AA11" s="330"/>
      <c r="AB11" s="322"/>
      <c r="AC11" s="322"/>
      <c r="AD11" s="322"/>
      <c r="AE11" s="322"/>
      <c r="AF11" s="322"/>
      <c r="AG11" s="322"/>
      <c r="AH11" s="321"/>
      <c r="AI11" s="322"/>
      <c r="AJ11" s="322"/>
      <c r="AK11" s="322"/>
      <c r="AL11" s="322"/>
      <c r="AM11" s="330"/>
      <c r="AN11" s="321"/>
      <c r="AO11" s="322"/>
      <c r="AP11" s="322"/>
      <c r="AQ11" s="322"/>
      <c r="AR11" s="322"/>
      <c r="AS11" s="322"/>
      <c r="AT11" s="377"/>
      <c r="AU11" s="375"/>
      <c r="AV11" s="376"/>
      <c r="AW11" s="620"/>
      <c r="AX11" s="621"/>
      <c r="AY11" s="621"/>
      <c r="AZ11" s="621"/>
      <c r="BA11" s="621"/>
      <c r="BB11" s="621"/>
      <c r="BC11" s="621"/>
      <c r="BD11" s="621"/>
      <c r="BE11" s="621"/>
      <c r="BF11" s="621"/>
      <c r="BG11" s="621"/>
      <c r="BH11" s="621"/>
      <c r="BI11" s="621"/>
      <c r="BJ11" s="621"/>
      <c r="BK11" s="622"/>
    </row>
    <row r="12" spans="1:63" s="94" customFormat="1" ht="8.25" customHeight="1" x14ac:dyDescent="0.15">
      <c r="A12" s="334"/>
      <c r="B12" s="332"/>
      <c r="C12" s="333"/>
      <c r="D12" s="324"/>
      <c r="E12" s="325"/>
      <c r="F12" s="325"/>
      <c r="G12" s="325"/>
      <c r="H12" s="325"/>
      <c r="I12" s="325"/>
      <c r="J12" s="324"/>
      <c r="K12" s="325"/>
      <c r="L12" s="325"/>
      <c r="M12" s="325"/>
      <c r="N12" s="325"/>
      <c r="O12" s="326"/>
      <c r="P12" s="325"/>
      <c r="Q12" s="325"/>
      <c r="R12" s="325"/>
      <c r="S12" s="325"/>
      <c r="T12" s="325"/>
      <c r="U12" s="325"/>
      <c r="V12" s="324"/>
      <c r="W12" s="325"/>
      <c r="X12" s="325"/>
      <c r="Y12" s="325"/>
      <c r="Z12" s="325"/>
      <c r="AA12" s="326"/>
      <c r="AB12" s="325"/>
      <c r="AC12" s="325"/>
      <c r="AD12" s="325"/>
      <c r="AE12" s="325"/>
      <c r="AF12" s="325"/>
      <c r="AG12" s="325"/>
      <c r="AH12" s="324"/>
      <c r="AI12" s="325"/>
      <c r="AJ12" s="325"/>
      <c r="AK12" s="325"/>
      <c r="AL12" s="325"/>
      <c r="AM12" s="326"/>
      <c r="AN12" s="324"/>
      <c r="AO12" s="325"/>
      <c r="AP12" s="325"/>
      <c r="AQ12" s="325"/>
      <c r="AR12" s="325"/>
      <c r="AS12" s="325"/>
      <c r="AT12" s="377"/>
      <c r="AU12" s="375"/>
      <c r="AV12" s="376"/>
      <c r="AW12" s="620"/>
      <c r="AX12" s="621"/>
      <c r="AY12" s="621"/>
      <c r="AZ12" s="621"/>
      <c r="BA12" s="621"/>
      <c r="BB12" s="621"/>
      <c r="BC12" s="621"/>
      <c r="BD12" s="621"/>
      <c r="BE12" s="621"/>
      <c r="BF12" s="621"/>
      <c r="BG12" s="621"/>
      <c r="BH12" s="621"/>
      <c r="BI12" s="621"/>
      <c r="BJ12" s="621"/>
      <c r="BK12" s="622"/>
    </row>
    <row r="13" spans="1:63" s="94" customFormat="1" ht="8.25" customHeight="1" x14ac:dyDescent="0.15">
      <c r="A13" s="331">
        <v>0.33333333333333331</v>
      </c>
      <c r="B13" s="332"/>
      <c r="C13" s="333"/>
      <c r="D13" s="324"/>
      <c r="E13" s="325"/>
      <c r="F13" s="325"/>
      <c r="G13" s="325"/>
      <c r="H13" s="325"/>
      <c r="I13" s="325"/>
      <c r="J13" s="324"/>
      <c r="K13" s="325"/>
      <c r="L13" s="325"/>
      <c r="M13" s="325"/>
      <c r="N13" s="325"/>
      <c r="O13" s="326"/>
      <c r="P13" s="325"/>
      <c r="Q13" s="325"/>
      <c r="R13" s="325"/>
      <c r="S13" s="325"/>
      <c r="T13" s="325"/>
      <c r="U13" s="325"/>
      <c r="V13" s="324"/>
      <c r="W13" s="325"/>
      <c r="X13" s="325"/>
      <c r="Y13" s="325"/>
      <c r="Z13" s="325"/>
      <c r="AA13" s="326"/>
      <c r="AB13" s="325"/>
      <c r="AC13" s="325"/>
      <c r="AD13" s="325"/>
      <c r="AE13" s="325"/>
      <c r="AF13" s="325"/>
      <c r="AG13" s="325"/>
      <c r="AH13" s="324"/>
      <c r="AI13" s="325"/>
      <c r="AJ13" s="325"/>
      <c r="AK13" s="325"/>
      <c r="AL13" s="325"/>
      <c r="AM13" s="326"/>
      <c r="AN13" s="324"/>
      <c r="AO13" s="325"/>
      <c r="AP13" s="325"/>
      <c r="AQ13" s="325"/>
      <c r="AR13" s="325"/>
      <c r="AS13" s="325"/>
      <c r="AT13" s="374">
        <v>0.33333333333333331</v>
      </c>
      <c r="AU13" s="375"/>
      <c r="AV13" s="376"/>
      <c r="AW13" s="620"/>
      <c r="AX13" s="621"/>
      <c r="AY13" s="621"/>
      <c r="AZ13" s="621"/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2"/>
    </row>
    <row r="14" spans="1:63" s="94" customFormat="1" ht="8.25" customHeight="1" x14ac:dyDescent="0.15">
      <c r="A14" s="334"/>
      <c r="B14" s="332"/>
      <c r="C14" s="333"/>
      <c r="D14" s="327"/>
      <c r="E14" s="328"/>
      <c r="F14" s="328"/>
      <c r="G14" s="328"/>
      <c r="H14" s="328"/>
      <c r="I14" s="328"/>
      <c r="J14" s="327"/>
      <c r="K14" s="328"/>
      <c r="L14" s="328"/>
      <c r="M14" s="328"/>
      <c r="N14" s="328"/>
      <c r="O14" s="329"/>
      <c r="P14" s="328"/>
      <c r="Q14" s="328"/>
      <c r="R14" s="328"/>
      <c r="S14" s="328"/>
      <c r="T14" s="328"/>
      <c r="U14" s="328"/>
      <c r="V14" s="327"/>
      <c r="W14" s="328"/>
      <c r="X14" s="328"/>
      <c r="Y14" s="328"/>
      <c r="Z14" s="328"/>
      <c r="AA14" s="329"/>
      <c r="AB14" s="328"/>
      <c r="AC14" s="328"/>
      <c r="AD14" s="328"/>
      <c r="AE14" s="328"/>
      <c r="AF14" s="328"/>
      <c r="AG14" s="328"/>
      <c r="AH14" s="327"/>
      <c r="AI14" s="328"/>
      <c r="AJ14" s="328"/>
      <c r="AK14" s="328"/>
      <c r="AL14" s="328"/>
      <c r="AM14" s="329"/>
      <c r="AN14" s="327"/>
      <c r="AO14" s="328"/>
      <c r="AP14" s="328"/>
      <c r="AQ14" s="328"/>
      <c r="AR14" s="328"/>
      <c r="AS14" s="328"/>
      <c r="AT14" s="377"/>
      <c r="AU14" s="375"/>
      <c r="AV14" s="376"/>
      <c r="AW14" s="620"/>
      <c r="AX14" s="621"/>
      <c r="AY14" s="621"/>
      <c r="AZ14" s="621"/>
      <c r="BA14" s="621"/>
      <c r="BB14" s="621"/>
      <c r="BC14" s="621"/>
      <c r="BD14" s="621"/>
      <c r="BE14" s="621"/>
      <c r="BF14" s="621"/>
      <c r="BG14" s="621"/>
      <c r="BH14" s="621"/>
      <c r="BI14" s="621"/>
      <c r="BJ14" s="621"/>
      <c r="BK14" s="622"/>
    </row>
    <row r="15" spans="1:63" s="91" customFormat="1" ht="8.25" customHeight="1" x14ac:dyDescent="0.15">
      <c r="A15" s="334"/>
      <c r="B15" s="332"/>
      <c r="C15" s="333"/>
      <c r="D15" s="321"/>
      <c r="E15" s="322"/>
      <c r="F15" s="322"/>
      <c r="G15" s="322"/>
      <c r="H15" s="322"/>
      <c r="I15" s="322"/>
      <c r="J15" s="321"/>
      <c r="K15" s="322"/>
      <c r="L15" s="322"/>
      <c r="M15" s="322"/>
      <c r="N15" s="322"/>
      <c r="O15" s="330"/>
      <c r="P15" s="322"/>
      <c r="Q15" s="322"/>
      <c r="R15" s="322"/>
      <c r="S15" s="322"/>
      <c r="T15" s="322"/>
      <c r="U15" s="322"/>
      <c r="V15" s="321"/>
      <c r="W15" s="322"/>
      <c r="X15" s="322"/>
      <c r="Y15" s="322"/>
      <c r="Z15" s="322"/>
      <c r="AA15" s="330"/>
      <c r="AB15" s="322"/>
      <c r="AC15" s="322"/>
      <c r="AD15" s="322"/>
      <c r="AE15" s="322"/>
      <c r="AF15" s="322"/>
      <c r="AG15" s="322"/>
      <c r="AH15" s="321"/>
      <c r="AI15" s="322"/>
      <c r="AJ15" s="322"/>
      <c r="AK15" s="322"/>
      <c r="AL15" s="322"/>
      <c r="AM15" s="330"/>
      <c r="AN15" s="321"/>
      <c r="AO15" s="322"/>
      <c r="AP15" s="322"/>
      <c r="AQ15" s="322"/>
      <c r="AR15" s="322"/>
      <c r="AS15" s="322"/>
      <c r="AT15" s="377"/>
      <c r="AU15" s="375"/>
      <c r="AV15" s="376"/>
      <c r="AW15" s="620"/>
      <c r="AX15" s="621"/>
      <c r="AY15" s="621"/>
      <c r="AZ15" s="621"/>
      <c r="BA15" s="621"/>
      <c r="BB15" s="621"/>
      <c r="BC15" s="621"/>
      <c r="BD15" s="621"/>
      <c r="BE15" s="621"/>
      <c r="BF15" s="621"/>
      <c r="BG15" s="621"/>
      <c r="BH15" s="621"/>
      <c r="BI15" s="621"/>
      <c r="BJ15" s="621"/>
      <c r="BK15" s="622"/>
    </row>
    <row r="16" spans="1:63" s="94" customFormat="1" ht="8.25" customHeight="1" x14ac:dyDescent="0.15">
      <c r="A16" s="334"/>
      <c r="B16" s="332"/>
      <c r="C16" s="333"/>
      <c r="D16" s="324"/>
      <c r="E16" s="325"/>
      <c r="F16" s="325"/>
      <c r="G16" s="325"/>
      <c r="H16" s="325"/>
      <c r="I16" s="325"/>
      <c r="J16" s="324"/>
      <c r="K16" s="325"/>
      <c r="L16" s="325"/>
      <c r="M16" s="325"/>
      <c r="N16" s="325"/>
      <c r="O16" s="326"/>
      <c r="P16" s="325"/>
      <c r="Q16" s="325"/>
      <c r="R16" s="325"/>
      <c r="S16" s="325"/>
      <c r="T16" s="325"/>
      <c r="U16" s="325"/>
      <c r="V16" s="324"/>
      <c r="W16" s="325"/>
      <c r="X16" s="325"/>
      <c r="Y16" s="325"/>
      <c r="Z16" s="325"/>
      <c r="AA16" s="326"/>
      <c r="AB16" s="325"/>
      <c r="AC16" s="325"/>
      <c r="AD16" s="325"/>
      <c r="AE16" s="325"/>
      <c r="AF16" s="325"/>
      <c r="AG16" s="325"/>
      <c r="AH16" s="324"/>
      <c r="AI16" s="325"/>
      <c r="AJ16" s="325"/>
      <c r="AK16" s="325"/>
      <c r="AL16" s="325"/>
      <c r="AM16" s="326"/>
      <c r="AN16" s="324"/>
      <c r="AO16" s="325"/>
      <c r="AP16" s="325"/>
      <c r="AQ16" s="325"/>
      <c r="AR16" s="325"/>
      <c r="AS16" s="325"/>
      <c r="AT16" s="377"/>
      <c r="AU16" s="375"/>
      <c r="AV16" s="376"/>
      <c r="AW16" s="620"/>
      <c r="AX16" s="621"/>
      <c r="AY16" s="621"/>
      <c r="AZ16" s="621"/>
      <c r="BA16" s="621"/>
      <c r="BB16" s="621"/>
      <c r="BC16" s="621"/>
      <c r="BD16" s="621"/>
      <c r="BE16" s="621"/>
      <c r="BF16" s="621"/>
      <c r="BG16" s="621"/>
      <c r="BH16" s="621"/>
      <c r="BI16" s="621"/>
      <c r="BJ16" s="621"/>
      <c r="BK16" s="622"/>
    </row>
    <row r="17" spans="1:63" s="94" customFormat="1" ht="8.25" customHeight="1" x14ac:dyDescent="0.15">
      <c r="A17" s="331">
        <v>0.41666666666666702</v>
      </c>
      <c r="B17" s="332"/>
      <c r="C17" s="333"/>
      <c r="D17" s="324"/>
      <c r="E17" s="325"/>
      <c r="F17" s="325"/>
      <c r="G17" s="325"/>
      <c r="H17" s="325"/>
      <c r="I17" s="325"/>
      <c r="J17" s="324"/>
      <c r="K17" s="325"/>
      <c r="L17" s="325"/>
      <c r="M17" s="325"/>
      <c r="N17" s="325"/>
      <c r="O17" s="326"/>
      <c r="P17" s="325"/>
      <c r="Q17" s="325"/>
      <c r="R17" s="325"/>
      <c r="S17" s="325"/>
      <c r="T17" s="325"/>
      <c r="U17" s="325"/>
      <c r="V17" s="324"/>
      <c r="W17" s="325"/>
      <c r="X17" s="325"/>
      <c r="Y17" s="325"/>
      <c r="Z17" s="325"/>
      <c r="AA17" s="326"/>
      <c r="AB17" s="325"/>
      <c r="AC17" s="325"/>
      <c r="AD17" s="325"/>
      <c r="AE17" s="325"/>
      <c r="AF17" s="325"/>
      <c r="AG17" s="325"/>
      <c r="AH17" s="324"/>
      <c r="AI17" s="325"/>
      <c r="AJ17" s="325"/>
      <c r="AK17" s="325"/>
      <c r="AL17" s="325"/>
      <c r="AM17" s="326"/>
      <c r="AN17" s="324"/>
      <c r="AO17" s="325"/>
      <c r="AP17" s="325"/>
      <c r="AQ17" s="325"/>
      <c r="AR17" s="325"/>
      <c r="AS17" s="325"/>
      <c r="AT17" s="374">
        <v>0.41666666666666702</v>
      </c>
      <c r="AU17" s="375"/>
      <c r="AV17" s="376"/>
      <c r="AW17" s="620"/>
      <c r="AX17" s="621"/>
      <c r="AY17" s="621"/>
      <c r="AZ17" s="621"/>
      <c r="BA17" s="621"/>
      <c r="BB17" s="621"/>
      <c r="BC17" s="621"/>
      <c r="BD17" s="621"/>
      <c r="BE17" s="621"/>
      <c r="BF17" s="621"/>
      <c r="BG17" s="621"/>
      <c r="BH17" s="621"/>
      <c r="BI17" s="621"/>
      <c r="BJ17" s="621"/>
      <c r="BK17" s="622"/>
    </row>
    <row r="18" spans="1:63" s="94" customFormat="1" ht="8.25" customHeight="1" x14ac:dyDescent="0.15">
      <c r="A18" s="334"/>
      <c r="B18" s="332"/>
      <c r="C18" s="333"/>
      <c r="D18" s="327"/>
      <c r="E18" s="328"/>
      <c r="F18" s="328"/>
      <c r="G18" s="328"/>
      <c r="H18" s="328"/>
      <c r="I18" s="328"/>
      <c r="J18" s="327"/>
      <c r="K18" s="328"/>
      <c r="L18" s="328"/>
      <c r="M18" s="328"/>
      <c r="N18" s="328"/>
      <c r="O18" s="329"/>
      <c r="P18" s="328"/>
      <c r="Q18" s="328"/>
      <c r="R18" s="328"/>
      <c r="S18" s="328"/>
      <c r="T18" s="328"/>
      <c r="U18" s="328"/>
      <c r="V18" s="327"/>
      <c r="W18" s="328"/>
      <c r="X18" s="328"/>
      <c r="Y18" s="328"/>
      <c r="Z18" s="328"/>
      <c r="AA18" s="329"/>
      <c r="AB18" s="328"/>
      <c r="AC18" s="328"/>
      <c r="AD18" s="328"/>
      <c r="AE18" s="328"/>
      <c r="AF18" s="328"/>
      <c r="AG18" s="328"/>
      <c r="AH18" s="327"/>
      <c r="AI18" s="328"/>
      <c r="AJ18" s="328"/>
      <c r="AK18" s="328"/>
      <c r="AL18" s="328"/>
      <c r="AM18" s="329"/>
      <c r="AN18" s="327"/>
      <c r="AO18" s="328"/>
      <c r="AP18" s="328"/>
      <c r="AQ18" s="328"/>
      <c r="AR18" s="328"/>
      <c r="AS18" s="328"/>
      <c r="AT18" s="377"/>
      <c r="AU18" s="375"/>
      <c r="AV18" s="376"/>
      <c r="AW18" s="620"/>
      <c r="AX18" s="621"/>
      <c r="AY18" s="621"/>
      <c r="AZ18" s="621"/>
      <c r="BA18" s="621"/>
      <c r="BB18" s="621"/>
      <c r="BC18" s="621"/>
      <c r="BD18" s="621"/>
      <c r="BE18" s="621"/>
      <c r="BF18" s="621"/>
      <c r="BG18" s="621"/>
      <c r="BH18" s="621"/>
      <c r="BI18" s="621"/>
      <c r="BJ18" s="621"/>
      <c r="BK18" s="622"/>
    </row>
    <row r="19" spans="1:63" s="94" customFormat="1" ht="8.25" customHeight="1" x14ac:dyDescent="0.15">
      <c r="A19" s="334"/>
      <c r="B19" s="332"/>
      <c r="C19" s="333"/>
      <c r="D19" s="321"/>
      <c r="E19" s="322"/>
      <c r="F19" s="322"/>
      <c r="G19" s="322"/>
      <c r="H19" s="322"/>
      <c r="I19" s="322"/>
      <c r="J19" s="321"/>
      <c r="K19" s="322"/>
      <c r="L19" s="322"/>
      <c r="M19" s="322"/>
      <c r="N19" s="322"/>
      <c r="O19" s="330"/>
      <c r="P19" s="322"/>
      <c r="Q19" s="322"/>
      <c r="R19" s="322"/>
      <c r="S19" s="322"/>
      <c r="T19" s="322"/>
      <c r="U19" s="322"/>
      <c r="V19" s="321"/>
      <c r="W19" s="322"/>
      <c r="X19" s="322"/>
      <c r="Y19" s="322"/>
      <c r="Z19" s="322"/>
      <c r="AA19" s="330"/>
      <c r="AB19" s="322"/>
      <c r="AC19" s="322"/>
      <c r="AD19" s="322"/>
      <c r="AE19" s="322"/>
      <c r="AF19" s="322"/>
      <c r="AG19" s="322"/>
      <c r="AH19" s="321"/>
      <c r="AI19" s="322"/>
      <c r="AJ19" s="322"/>
      <c r="AK19" s="322"/>
      <c r="AL19" s="322"/>
      <c r="AM19" s="330"/>
      <c r="AN19" s="321"/>
      <c r="AO19" s="322"/>
      <c r="AP19" s="322"/>
      <c r="AQ19" s="322"/>
      <c r="AR19" s="322"/>
      <c r="AS19" s="322"/>
      <c r="AT19" s="377"/>
      <c r="AU19" s="375"/>
      <c r="AV19" s="376"/>
      <c r="AW19" s="620"/>
      <c r="AX19" s="621"/>
      <c r="AY19" s="621"/>
      <c r="AZ19" s="621"/>
      <c r="BA19" s="621"/>
      <c r="BB19" s="621"/>
      <c r="BC19" s="621"/>
      <c r="BD19" s="621"/>
      <c r="BE19" s="621"/>
      <c r="BF19" s="621"/>
      <c r="BG19" s="621"/>
      <c r="BH19" s="621"/>
      <c r="BI19" s="621"/>
      <c r="BJ19" s="621"/>
      <c r="BK19" s="622"/>
    </row>
    <row r="20" spans="1:63" s="94" customFormat="1" ht="8.25" customHeight="1" x14ac:dyDescent="0.15">
      <c r="A20" s="334"/>
      <c r="B20" s="332"/>
      <c r="C20" s="333"/>
      <c r="D20" s="324"/>
      <c r="E20" s="325"/>
      <c r="F20" s="325"/>
      <c r="G20" s="325"/>
      <c r="H20" s="325"/>
      <c r="I20" s="325"/>
      <c r="J20" s="324"/>
      <c r="K20" s="325"/>
      <c r="L20" s="325"/>
      <c r="M20" s="325"/>
      <c r="N20" s="325"/>
      <c r="O20" s="326"/>
      <c r="P20" s="325"/>
      <c r="Q20" s="325"/>
      <c r="R20" s="325"/>
      <c r="S20" s="325"/>
      <c r="T20" s="325"/>
      <c r="U20" s="325"/>
      <c r="V20" s="324"/>
      <c r="W20" s="325"/>
      <c r="X20" s="325"/>
      <c r="Y20" s="325"/>
      <c r="Z20" s="325"/>
      <c r="AA20" s="326"/>
      <c r="AB20" s="325"/>
      <c r="AC20" s="325"/>
      <c r="AD20" s="325"/>
      <c r="AE20" s="325"/>
      <c r="AF20" s="325"/>
      <c r="AG20" s="325"/>
      <c r="AH20" s="324"/>
      <c r="AI20" s="325"/>
      <c r="AJ20" s="325"/>
      <c r="AK20" s="325"/>
      <c r="AL20" s="325"/>
      <c r="AM20" s="326"/>
      <c r="AN20" s="324"/>
      <c r="AO20" s="325"/>
      <c r="AP20" s="325"/>
      <c r="AQ20" s="325"/>
      <c r="AR20" s="325"/>
      <c r="AS20" s="325"/>
      <c r="AT20" s="377"/>
      <c r="AU20" s="375"/>
      <c r="AV20" s="376"/>
      <c r="AW20" s="620"/>
      <c r="AX20" s="621"/>
      <c r="AY20" s="621"/>
      <c r="AZ20" s="621"/>
      <c r="BA20" s="621"/>
      <c r="BB20" s="621"/>
      <c r="BC20" s="621"/>
      <c r="BD20" s="621"/>
      <c r="BE20" s="621"/>
      <c r="BF20" s="621"/>
      <c r="BG20" s="621"/>
      <c r="BH20" s="621"/>
      <c r="BI20" s="621"/>
      <c r="BJ20" s="621"/>
      <c r="BK20" s="622"/>
    </row>
    <row r="21" spans="1:63" s="94" customFormat="1" ht="8.25" customHeight="1" x14ac:dyDescent="0.15">
      <c r="A21" s="331">
        <v>0.5</v>
      </c>
      <c r="B21" s="332"/>
      <c r="C21" s="333"/>
      <c r="D21" s="324"/>
      <c r="E21" s="325"/>
      <c r="F21" s="325"/>
      <c r="G21" s="325"/>
      <c r="H21" s="325"/>
      <c r="I21" s="325"/>
      <c r="J21" s="324"/>
      <c r="K21" s="325"/>
      <c r="L21" s="325"/>
      <c r="M21" s="325"/>
      <c r="N21" s="325"/>
      <c r="O21" s="326"/>
      <c r="P21" s="325"/>
      <c r="Q21" s="325"/>
      <c r="R21" s="325"/>
      <c r="S21" s="325"/>
      <c r="T21" s="325"/>
      <c r="U21" s="325"/>
      <c r="V21" s="324"/>
      <c r="W21" s="325"/>
      <c r="X21" s="325"/>
      <c r="Y21" s="325"/>
      <c r="Z21" s="325"/>
      <c r="AA21" s="326"/>
      <c r="AB21" s="325"/>
      <c r="AC21" s="325"/>
      <c r="AD21" s="325"/>
      <c r="AE21" s="325"/>
      <c r="AF21" s="325"/>
      <c r="AG21" s="325"/>
      <c r="AH21" s="324"/>
      <c r="AI21" s="325"/>
      <c r="AJ21" s="325"/>
      <c r="AK21" s="325"/>
      <c r="AL21" s="325"/>
      <c r="AM21" s="326"/>
      <c r="AN21" s="324"/>
      <c r="AO21" s="325"/>
      <c r="AP21" s="325"/>
      <c r="AQ21" s="325"/>
      <c r="AR21" s="325"/>
      <c r="AS21" s="325"/>
      <c r="AT21" s="374">
        <v>0.5</v>
      </c>
      <c r="AU21" s="375"/>
      <c r="AV21" s="376"/>
      <c r="AW21" s="620"/>
      <c r="AX21" s="621"/>
      <c r="AY21" s="621"/>
      <c r="AZ21" s="621"/>
      <c r="BA21" s="621"/>
      <c r="BB21" s="621"/>
      <c r="BC21" s="621"/>
      <c r="BD21" s="621"/>
      <c r="BE21" s="621"/>
      <c r="BF21" s="621"/>
      <c r="BG21" s="621"/>
      <c r="BH21" s="621"/>
      <c r="BI21" s="621"/>
      <c r="BJ21" s="621"/>
      <c r="BK21" s="622"/>
    </row>
    <row r="22" spans="1:63" s="94" customFormat="1" ht="8.25" customHeight="1" x14ac:dyDescent="0.15">
      <c r="A22" s="334"/>
      <c r="B22" s="332"/>
      <c r="C22" s="333"/>
      <c r="D22" s="327"/>
      <c r="E22" s="328"/>
      <c r="F22" s="328"/>
      <c r="G22" s="328"/>
      <c r="H22" s="328"/>
      <c r="I22" s="328"/>
      <c r="J22" s="327"/>
      <c r="K22" s="328"/>
      <c r="L22" s="328"/>
      <c r="M22" s="328"/>
      <c r="N22" s="328"/>
      <c r="O22" s="329"/>
      <c r="P22" s="328"/>
      <c r="Q22" s="328"/>
      <c r="R22" s="328"/>
      <c r="S22" s="328"/>
      <c r="T22" s="328"/>
      <c r="U22" s="328"/>
      <c r="V22" s="327"/>
      <c r="W22" s="328"/>
      <c r="X22" s="328"/>
      <c r="Y22" s="328"/>
      <c r="Z22" s="328"/>
      <c r="AA22" s="329"/>
      <c r="AB22" s="328"/>
      <c r="AC22" s="328"/>
      <c r="AD22" s="328"/>
      <c r="AE22" s="328"/>
      <c r="AF22" s="328"/>
      <c r="AG22" s="328"/>
      <c r="AH22" s="327"/>
      <c r="AI22" s="328"/>
      <c r="AJ22" s="328"/>
      <c r="AK22" s="328"/>
      <c r="AL22" s="328"/>
      <c r="AM22" s="329"/>
      <c r="AN22" s="327"/>
      <c r="AO22" s="328"/>
      <c r="AP22" s="328"/>
      <c r="AQ22" s="328"/>
      <c r="AR22" s="328"/>
      <c r="AS22" s="328"/>
      <c r="AT22" s="377"/>
      <c r="AU22" s="375"/>
      <c r="AV22" s="376"/>
      <c r="AW22" s="620"/>
      <c r="AX22" s="621"/>
      <c r="AY22" s="621"/>
      <c r="AZ22" s="621"/>
      <c r="BA22" s="621"/>
      <c r="BB22" s="621"/>
      <c r="BC22" s="621"/>
      <c r="BD22" s="621"/>
      <c r="BE22" s="621"/>
      <c r="BF22" s="621"/>
      <c r="BG22" s="621"/>
      <c r="BH22" s="621"/>
      <c r="BI22" s="621"/>
      <c r="BJ22" s="621"/>
      <c r="BK22" s="622"/>
    </row>
    <row r="23" spans="1:63" s="94" customFormat="1" ht="8.25" customHeight="1" x14ac:dyDescent="0.15">
      <c r="A23" s="334"/>
      <c r="B23" s="332"/>
      <c r="C23" s="333"/>
      <c r="D23" s="323"/>
      <c r="E23" s="323"/>
      <c r="F23" s="323"/>
      <c r="G23" s="323"/>
      <c r="H23" s="323"/>
      <c r="I23" s="323"/>
      <c r="J23" s="324"/>
      <c r="K23" s="325"/>
      <c r="L23" s="325"/>
      <c r="M23" s="325"/>
      <c r="N23" s="325"/>
      <c r="O23" s="326"/>
      <c r="P23" s="323"/>
      <c r="Q23" s="323"/>
      <c r="R23" s="323"/>
      <c r="S23" s="323"/>
      <c r="T23" s="323"/>
      <c r="U23" s="323"/>
      <c r="V23" s="324"/>
      <c r="W23" s="325"/>
      <c r="X23" s="325"/>
      <c r="Y23" s="325"/>
      <c r="Z23" s="325"/>
      <c r="AA23" s="326"/>
      <c r="AB23" s="323"/>
      <c r="AC23" s="323"/>
      <c r="AD23" s="323"/>
      <c r="AE23" s="323"/>
      <c r="AF23" s="323"/>
      <c r="AG23" s="323"/>
      <c r="AH23" s="324"/>
      <c r="AI23" s="325"/>
      <c r="AJ23" s="325"/>
      <c r="AK23" s="325"/>
      <c r="AL23" s="325"/>
      <c r="AM23" s="326"/>
      <c r="AN23" s="324"/>
      <c r="AO23" s="325"/>
      <c r="AP23" s="325"/>
      <c r="AQ23" s="325"/>
      <c r="AR23" s="325"/>
      <c r="AS23" s="325"/>
      <c r="AT23" s="377"/>
      <c r="AU23" s="375"/>
      <c r="AV23" s="376"/>
      <c r="AW23" s="620"/>
      <c r="AX23" s="621"/>
      <c r="AY23" s="621"/>
      <c r="AZ23" s="621"/>
      <c r="BA23" s="621"/>
      <c r="BB23" s="621"/>
      <c r="BC23" s="621"/>
      <c r="BD23" s="621"/>
      <c r="BE23" s="621"/>
      <c r="BF23" s="621"/>
      <c r="BG23" s="621"/>
      <c r="BH23" s="621"/>
      <c r="BI23" s="621"/>
      <c r="BJ23" s="621"/>
      <c r="BK23" s="622"/>
    </row>
    <row r="24" spans="1:63" s="94" customFormat="1" ht="8.25" customHeight="1" x14ac:dyDescent="0.15">
      <c r="A24" s="334"/>
      <c r="B24" s="332"/>
      <c r="C24" s="333"/>
      <c r="D24" s="323"/>
      <c r="E24" s="323"/>
      <c r="F24" s="323"/>
      <c r="G24" s="323"/>
      <c r="H24" s="323"/>
      <c r="I24" s="323"/>
      <c r="J24" s="324"/>
      <c r="K24" s="325"/>
      <c r="L24" s="325"/>
      <c r="M24" s="325"/>
      <c r="N24" s="325"/>
      <c r="O24" s="326"/>
      <c r="P24" s="323"/>
      <c r="Q24" s="323"/>
      <c r="R24" s="323"/>
      <c r="S24" s="323"/>
      <c r="T24" s="323"/>
      <c r="U24" s="323"/>
      <c r="V24" s="324"/>
      <c r="W24" s="325"/>
      <c r="X24" s="325"/>
      <c r="Y24" s="325"/>
      <c r="Z24" s="325"/>
      <c r="AA24" s="326"/>
      <c r="AB24" s="323"/>
      <c r="AC24" s="323"/>
      <c r="AD24" s="323"/>
      <c r="AE24" s="323"/>
      <c r="AF24" s="323"/>
      <c r="AG24" s="323"/>
      <c r="AH24" s="324"/>
      <c r="AI24" s="325"/>
      <c r="AJ24" s="325"/>
      <c r="AK24" s="325"/>
      <c r="AL24" s="325"/>
      <c r="AM24" s="326"/>
      <c r="AN24" s="324"/>
      <c r="AO24" s="325"/>
      <c r="AP24" s="325"/>
      <c r="AQ24" s="325"/>
      <c r="AR24" s="325"/>
      <c r="AS24" s="325"/>
      <c r="AT24" s="377"/>
      <c r="AU24" s="375"/>
      <c r="AV24" s="376"/>
      <c r="AW24" s="620"/>
      <c r="AX24" s="621"/>
      <c r="AY24" s="621"/>
      <c r="AZ24" s="621"/>
      <c r="BA24" s="621"/>
      <c r="BB24" s="621"/>
      <c r="BC24" s="621"/>
      <c r="BD24" s="621"/>
      <c r="BE24" s="621"/>
      <c r="BF24" s="621"/>
      <c r="BG24" s="621"/>
      <c r="BH24" s="621"/>
      <c r="BI24" s="621"/>
      <c r="BJ24" s="621"/>
      <c r="BK24" s="622"/>
    </row>
    <row r="25" spans="1:63" s="94" customFormat="1" ht="8.25" customHeight="1" x14ac:dyDescent="0.15">
      <c r="A25" s="331">
        <v>0.58333333333333304</v>
      </c>
      <c r="B25" s="332"/>
      <c r="C25" s="333"/>
      <c r="D25" s="323"/>
      <c r="E25" s="323"/>
      <c r="F25" s="323"/>
      <c r="G25" s="323"/>
      <c r="H25" s="323"/>
      <c r="I25" s="323"/>
      <c r="J25" s="324"/>
      <c r="K25" s="325"/>
      <c r="L25" s="325"/>
      <c r="M25" s="325"/>
      <c r="N25" s="325"/>
      <c r="O25" s="326"/>
      <c r="P25" s="323"/>
      <c r="Q25" s="323"/>
      <c r="R25" s="323"/>
      <c r="S25" s="323"/>
      <c r="T25" s="323"/>
      <c r="U25" s="323"/>
      <c r="V25" s="324"/>
      <c r="W25" s="325"/>
      <c r="X25" s="325"/>
      <c r="Y25" s="325"/>
      <c r="Z25" s="325"/>
      <c r="AA25" s="326"/>
      <c r="AB25" s="323"/>
      <c r="AC25" s="323"/>
      <c r="AD25" s="323"/>
      <c r="AE25" s="323"/>
      <c r="AF25" s="323"/>
      <c r="AG25" s="323"/>
      <c r="AH25" s="324"/>
      <c r="AI25" s="325"/>
      <c r="AJ25" s="325"/>
      <c r="AK25" s="325"/>
      <c r="AL25" s="325"/>
      <c r="AM25" s="326"/>
      <c r="AN25" s="324"/>
      <c r="AO25" s="325"/>
      <c r="AP25" s="325"/>
      <c r="AQ25" s="325"/>
      <c r="AR25" s="325"/>
      <c r="AS25" s="325"/>
      <c r="AT25" s="374">
        <v>0.58333333333333304</v>
      </c>
      <c r="AU25" s="375"/>
      <c r="AV25" s="376"/>
      <c r="AW25" s="620"/>
      <c r="AX25" s="621"/>
      <c r="AY25" s="621"/>
      <c r="AZ25" s="621"/>
      <c r="BA25" s="621"/>
      <c r="BB25" s="621"/>
      <c r="BC25" s="621"/>
      <c r="BD25" s="621"/>
      <c r="BE25" s="621"/>
      <c r="BF25" s="621"/>
      <c r="BG25" s="621"/>
      <c r="BH25" s="621"/>
      <c r="BI25" s="621"/>
      <c r="BJ25" s="621"/>
      <c r="BK25" s="622"/>
    </row>
    <row r="26" spans="1:63" s="94" customFormat="1" ht="8.25" customHeight="1" x14ac:dyDescent="0.15">
      <c r="A26" s="334"/>
      <c r="B26" s="332"/>
      <c r="C26" s="333"/>
      <c r="D26" s="323"/>
      <c r="E26" s="323"/>
      <c r="F26" s="323"/>
      <c r="G26" s="323"/>
      <c r="H26" s="323"/>
      <c r="I26" s="323"/>
      <c r="J26" s="324"/>
      <c r="K26" s="325"/>
      <c r="L26" s="325"/>
      <c r="M26" s="325"/>
      <c r="N26" s="325"/>
      <c r="O26" s="326"/>
      <c r="P26" s="323"/>
      <c r="Q26" s="323"/>
      <c r="R26" s="323"/>
      <c r="S26" s="323"/>
      <c r="T26" s="323"/>
      <c r="U26" s="323"/>
      <c r="V26" s="324"/>
      <c r="W26" s="325"/>
      <c r="X26" s="325"/>
      <c r="Y26" s="325"/>
      <c r="Z26" s="325"/>
      <c r="AA26" s="326"/>
      <c r="AB26" s="323"/>
      <c r="AC26" s="323"/>
      <c r="AD26" s="323"/>
      <c r="AE26" s="323"/>
      <c r="AF26" s="323"/>
      <c r="AG26" s="323"/>
      <c r="AH26" s="324"/>
      <c r="AI26" s="325"/>
      <c r="AJ26" s="325"/>
      <c r="AK26" s="325"/>
      <c r="AL26" s="325"/>
      <c r="AM26" s="326"/>
      <c r="AN26" s="324"/>
      <c r="AO26" s="325"/>
      <c r="AP26" s="325"/>
      <c r="AQ26" s="325"/>
      <c r="AR26" s="325"/>
      <c r="AS26" s="325"/>
      <c r="AT26" s="377"/>
      <c r="AU26" s="375"/>
      <c r="AV26" s="376"/>
      <c r="AW26" s="620"/>
      <c r="AX26" s="621"/>
      <c r="AY26" s="621"/>
      <c r="AZ26" s="621"/>
      <c r="BA26" s="621"/>
      <c r="BB26" s="621"/>
      <c r="BC26" s="621"/>
      <c r="BD26" s="621"/>
      <c r="BE26" s="621"/>
      <c r="BF26" s="621"/>
      <c r="BG26" s="621"/>
      <c r="BH26" s="621"/>
      <c r="BI26" s="621"/>
      <c r="BJ26" s="621"/>
      <c r="BK26" s="622"/>
    </row>
    <row r="27" spans="1:63" s="94" customFormat="1" ht="8.25" customHeight="1" x14ac:dyDescent="0.15">
      <c r="A27" s="334"/>
      <c r="B27" s="332"/>
      <c r="C27" s="333"/>
      <c r="D27" s="321"/>
      <c r="E27" s="322"/>
      <c r="F27" s="322"/>
      <c r="G27" s="322"/>
      <c r="H27" s="322"/>
      <c r="I27" s="322"/>
      <c r="J27" s="321"/>
      <c r="K27" s="322"/>
      <c r="L27" s="322"/>
      <c r="M27" s="322"/>
      <c r="N27" s="322"/>
      <c r="O27" s="330"/>
      <c r="P27" s="322"/>
      <c r="Q27" s="322"/>
      <c r="R27" s="322"/>
      <c r="S27" s="322"/>
      <c r="T27" s="322"/>
      <c r="U27" s="322"/>
      <c r="V27" s="321"/>
      <c r="W27" s="322"/>
      <c r="X27" s="322"/>
      <c r="Y27" s="322"/>
      <c r="Z27" s="322"/>
      <c r="AA27" s="330"/>
      <c r="AB27" s="322"/>
      <c r="AC27" s="322"/>
      <c r="AD27" s="322"/>
      <c r="AE27" s="322"/>
      <c r="AF27" s="322"/>
      <c r="AG27" s="322"/>
      <c r="AH27" s="321"/>
      <c r="AI27" s="322"/>
      <c r="AJ27" s="322"/>
      <c r="AK27" s="322"/>
      <c r="AL27" s="322"/>
      <c r="AM27" s="330"/>
      <c r="AN27" s="321"/>
      <c r="AO27" s="322"/>
      <c r="AP27" s="322"/>
      <c r="AQ27" s="322"/>
      <c r="AR27" s="322"/>
      <c r="AS27" s="322"/>
      <c r="AT27" s="377"/>
      <c r="AU27" s="375"/>
      <c r="AV27" s="376"/>
      <c r="AW27" s="620"/>
      <c r="AX27" s="621"/>
      <c r="AY27" s="621"/>
      <c r="AZ27" s="621"/>
      <c r="BA27" s="621"/>
      <c r="BB27" s="621"/>
      <c r="BC27" s="621"/>
      <c r="BD27" s="621"/>
      <c r="BE27" s="621"/>
      <c r="BF27" s="621"/>
      <c r="BG27" s="621"/>
      <c r="BH27" s="621"/>
      <c r="BI27" s="621"/>
      <c r="BJ27" s="621"/>
      <c r="BK27" s="622"/>
    </row>
    <row r="28" spans="1:63" s="94" customFormat="1" ht="8.25" customHeight="1" x14ac:dyDescent="0.15">
      <c r="A28" s="334"/>
      <c r="B28" s="332"/>
      <c r="C28" s="333"/>
      <c r="D28" s="324"/>
      <c r="E28" s="325"/>
      <c r="F28" s="325"/>
      <c r="G28" s="325"/>
      <c r="H28" s="325"/>
      <c r="I28" s="325"/>
      <c r="J28" s="324"/>
      <c r="K28" s="325"/>
      <c r="L28" s="325"/>
      <c r="M28" s="325"/>
      <c r="N28" s="325"/>
      <c r="O28" s="326"/>
      <c r="P28" s="325"/>
      <c r="Q28" s="325"/>
      <c r="R28" s="325"/>
      <c r="S28" s="325"/>
      <c r="T28" s="325"/>
      <c r="U28" s="325"/>
      <c r="V28" s="324"/>
      <c r="W28" s="325"/>
      <c r="X28" s="325"/>
      <c r="Y28" s="325"/>
      <c r="Z28" s="325"/>
      <c r="AA28" s="326"/>
      <c r="AB28" s="325"/>
      <c r="AC28" s="325"/>
      <c r="AD28" s="325"/>
      <c r="AE28" s="325"/>
      <c r="AF28" s="325"/>
      <c r="AG28" s="325"/>
      <c r="AH28" s="324"/>
      <c r="AI28" s="325"/>
      <c r="AJ28" s="325"/>
      <c r="AK28" s="325"/>
      <c r="AL28" s="325"/>
      <c r="AM28" s="326"/>
      <c r="AN28" s="324"/>
      <c r="AO28" s="325"/>
      <c r="AP28" s="325"/>
      <c r="AQ28" s="325"/>
      <c r="AR28" s="325"/>
      <c r="AS28" s="325"/>
      <c r="AT28" s="377"/>
      <c r="AU28" s="375"/>
      <c r="AV28" s="376"/>
      <c r="AW28" s="620"/>
      <c r="AX28" s="621"/>
      <c r="AY28" s="621"/>
      <c r="AZ28" s="621"/>
      <c r="BA28" s="621"/>
      <c r="BB28" s="621"/>
      <c r="BC28" s="621"/>
      <c r="BD28" s="621"/>
      <c r="BE28" s="621"/>
      <c r="BF28" s="621"/>
      <c r="BG28" s="621"/>
      <c r="BH28" s="621"/>
      <c r="BI28" s="621"/>
      <c r="BJ28" s="621"/>
      <c r="BK28" s="622"/>
    </row>
    <row r="29" spans="1:63" s="94" customFormat="1" ht="8.25" customHeight="1" x14ac:dyDescent="0.15">
      <c r="A29" s="331">
        <v>0.66666666666666696</v>
      </c>
      <c r="B29" s="332"/>
      <c r="C29" s="333"/>
      <c r="D29" s="324"/>
      <c r="E29" s="325"/>
      <c r="F29" s="325"/>
      <c r="G29" s="325"/>
      <c r="H29" s="325"/>
      <c r="I29" s="325"/>
      <c r="J29" s="324"/>
      <c r="K29" s="325"/>
      <c r="L29" s="325"/>
      <c r="M29" s="325"/>
      <c r="N29" s="325"/>
      <c r="O29" s="326"/>
      <c r="P29" s="325"/>
      <c r="Q29" s="325"/>
      <c r="R29" s="325"/>
      <c r="S29" s="325"/>
      <c r="T29" s="325"/>
      <c r="U29" s="325"/>
      <c r="V29" s="324"/>
      <c r="W29" s="325"/>
      <c r="X29" s="325"/>
      <c r="Y29" s="325"/>
      <c r="Z29" s="325"/>
      <c r="AA29" s="326"/>
      <c r="AB29" s="325"/>
      <c r="AC29" s="325"/>
      <c r="AD29" s="325"/>
      <c r="AE29" s="325"/>
      <c r="AF29" s="325"/>
      <c r="AG29" s="325"/>
      <c r="AH29" s="324"/>
      <c r="AI29" s="325"/>
      <c r="AJ29" s="325"/>
      <c r="AK29" s="325"/>
      <c r="AL29" s="325"/>
      <c r="AM29" s="326"/>
      <c r="AN29" s="324"/>
      <c r="AO29" s="325"/>
      <c r="AP29" s="325"/>
      <c r="AQ29" s="325"/>
      <c r="AR29" s="325"/>
      <c r="AS29" s="325"/>
      <c r="AT29" s="374">
        <v>0.66666666666666696</v>
      </c>
      <c r="AU29" s="375"/>
      <c r="AV29" s="376"/>
      <c r="AW29" s="620"/>
      <c r="AX29" s="621"/>
      <c r="AY29" s="621"/>
      <c r="AZ29" s="621"/>
      <c r="BA29" s="621"/>
      <c r="BB29" s="621"/>
      <c r="BC29" s="621"/>
      <c r="BD29" s="621"/>
      <c r="BE29" s="621"/>
      <c r="BF29" s="621"/>
      <c r="BG29" s="621"/>
      <c r="BH29" s="621"/>
      <c r="BI29" s="621"/>
      <c r="BJ29" s="621"/>
      <c r="BK29" s="622"/>
    </row>
    <row r="30" spans="1:63" s="94" customFormat="1" ht="8.25" customHeight="1" x14ac:dyDescent="0.15">
      <c r="A30" s="334"/>
      <c r="B30" s="332"/>
      <c r="C30" s="333"/>
      <c r="D30" s="327"/>
      <c r="E30" s="328"/>
      <c r="F30" s="328"/>
      <c r="G30" s="328"/>
      <c r="H30" s="328"/>
      <c r="I30" s="328"/>
      <c r="J30" s="327"/>
      <c r="K30" s="328"/>
      <c r="L30" s="328"/>
      <c r="M30" s="328"/>
      <c r="N30" s="328"/>
      <c r="O30" s="329"/>
      <c r="P30" s="328"/>
      <c r="Q30" s="328"/>
      <c r="R30" s="328"/>
      <c r="S30" s="328"/>
      <c r="T30" s="328"/>
      <c r="U30" s="328"/>
      <c r="V30" s="327"/>
      <c r="W30" s="328"/>
      <c r="X30" s="328"/>
      <c r="Y30" s="328"/>
      <c r="Z30" s="328"/>
      <c r="AA30" s="329"/>
      <c r="AB30" s="328"/>
      <c r="AC30" s="328"/>
      <c r="AD30" s="328"/>
      <c r="AE30" s="328"/>
      <c r="AF30" s="328"/>
      <c r="AG30" s="328"/>
      <c r="AH30" s="327"/>
      <c r="AI30" s="328"/>
      <c r="AJ30" s="328"/>
      <c r="AK30" s="328"/>
      <c r="AL30" s="328"/>
      <c r="AM30" s="329"/>
      <c r="AN30" s="327"/>
      <c r="AO30" s="328"/>
      <c r="AP30" s="328"/>
      <c r="AQ30" s="328"/>
      <c r="AR30" s="328"/>
      <c r="AS30" s="328"/>
      <c r="AT30" s="377"/>
      <c r="AU30" s="375"/>
      <c r="AV30" s="376"/>
      <c r="AW30" s="620"/>
      <c r="AX30" s="621"/>
      <c r="AY30" s="621"/>
      <c r="AZ30" s="621"/>
      <c r="BA30" s="621"/>
      <c r="BB30" s="621"/>
      <c r="BC30" s="621"/>
      <c r="BD30" s="621"/>
      <c r="BE30" s="621"/>
      <c r="BF30" s="621"/>
      <c r="BG30" s="621"/>
      <c r="BH30" s="621"/>
      <c r="BI30" s="621"/>
      <c r="BJ30" s="621"/>
      <c r="BK30" s="622"/>
    </row>
    <row r="31" spans="1:63" s="94" customFormat="1" ht="8.25" customHeight="1" x14ac:dyDescent="0.15">
      <c r="A31" s="334"/>
      <c r="B31" s="332"/>
      <c r="C31" s="333"/>
      <c r="D31" s="323"/>
      <c r="E31" s="323"/>
      <c r="F31" s="323"/>
      <c r="G31" s="323"/>
      <c r="H31" s="323"/>
      <c r="I31" s="323"/>
      <c r="J31" s="324"/>
      <c r="K31" s="325"/>
      <c r="L31" s="325"/>
      <c r="M31" s="325"/>
      <c r="N31" s="325"/>
      <c r="O31" s="326"/>
      <c r="P31" s="323"/>
      <c r="Q31" s="323"/>
      <c r="R31" s="323"/>
      <c r="S31" s="323"/>
      <c r="T31" s="323"/>
      <c r="U31" s="323"/>
      <c r="V31" s="324"/>
      <c r="W31" s="325"/>
      <c r="X31" s="325"/>
      <c r="Y31" s="325"/>
      <c r="Z31" s="325"/>
      <c r="AA31" s="326"/>
      <c r="AB31" s="323"/>
      <c r="AC31" s="323"/>
      <c r="AD31" s="323"/>
      <c r="AE31" s="323"/>
      <c r="AF31" s="323"/>
      <c r="AG31" s="323"/>
      <c r="AH31" s="324"/>
      <c r="AI31" s="325"/>
      <c r="AJ31" s="325"/>
      <c r="AK31" s="325"/>
      <c r="AL31" s="325"/>
      <c r="AM31" s="326"/>
      <c r="AN31" s="324"/>
      <c r="AO31" s="325"/>
      <c r="AP31" s="325"/>
      <c r="AQ31" s="325"/>
      <c r="AR31" s="325"/>
      <c r="AS31" s="325"/>
      <c r="AT31" s="377"/>
      <c r="AU31" s="375"/>
      <c r="AV31" s="376"/>
      <c r="AW31" s="620"/>
      <c r="AX31" s="621"/>
      <c r="AY31" s="621"/>
      <c r="AZ31" s="621"/>
      <c r="BA31" s="621"/>
      <c r="BB31" s="621"/>
      <c r="BC31" s="621"/>
      <c r="BD31" s="621"/>
      <c r="BE31" s="621"/>
      <c r="BF31" s="621"/>
      <c r="BG31" s="621"/>
      <c r="BH31" s="621"/>
      <c r="BI31" s="621"/>
      <c r="BJ31" s="621"/>
      <c r="BK31" s="622"/>
    </row>
    <row r="32" spans="1:63" s="94" customFormat="1" ht="8.25" customHeight="1" x14ac:dyDescent="0.15">
      <c r="A32" s="334"/>
      <c r="B32" s="332"/>
      <c r="C32" s="333"/>
      <c r="D32" s="323"/>
      <c r="E32" s="323"/>
      <c r="F32" s="323"/>
      <c r="G32" s="323"/>
      <c r="H32" s="323"/>
      <c r="I32" s="323"/>
      <c r="J32" s="324"/>
      <c r="K32" s="325"/>
      <c r="L32" s="325"/>
      <c r="M32" s="325"/>
      <c r="N32" s="325"/>
      <c r="O32" s="326"/>
      <c r="P32" s="323"/>
      <c r="Q32" s="323"/>
      <c r="R32" s="323"/>
      <c r="S32" s="323"/>
      <c r="T32" s="323"/>
      <c r="U32" s="323"/>
      <c r="V32" s="324"/>
      <c r="W32" s="325"/>
      <c r="X32" s="325"/>
      <c r="Y32" s="325"/>
      <c r="Z32" s="325"/>
      <c r="AA32" s="326"/>
      <c r="AB32" s="323"/>
      <c r="AC32" s="323"/>
      <c r="AD32" s="323"/>
      <c r="AE32" s="323"/>
      <c r="AF32" s="323"/>
      <c r="AG32" s="323"/>
      <c r="AH32" s="324"/>
      <c r="AI32" s="325"/>
      <c r="AJ32" s="325"/>
      <c r="AK32" s="325"/>
      <c r="AL32" s="325"/>
      <c r="AM32" s="326"/>
      <c r="AN32" s="324"/>
      <c r="AO32" s="325"/>
      <c r="AP32" s="325"/>
      <c r="AQ32" s="325"/>
      <c r="AR32" s="325"/>
      <c r="AS32" s="325"/>
      <c r="AT32" s="377"/>
      <c r="AU32" s="375"/>
      <c r="AV32" s="376"/>
      <c r="AW32" s="397" t="str">
        <f>案週!AW32</f>
        <v>週単位以外のサービス</v>
      </c>
      <c r="AX32" s="398"/>
      <c r="AY32" s="398"/>
      <c r="AZ32" s="398"/>
      <c r="BA32" s="398"/>
      <c r="BB32" s="398"/>
      <c r="BC32" s="398"/>
      <c r="BD32" s="398"/>
      <c r="BE32" s="398"/>
      <c r="BF32" s="398"/>
      <c r="BG32" s="398"/>
      <c r="BH32" s="398"/>
      <c r="BI32" s="398"/>
      <c r="BJ32" s="398"/>
      <c r="BK32" s="399"/>
    </row>
    <row r="33" spans="1:63" s="94" customFormat="1" ht="8.25" customHeight="1" x14ac:dyDescent="0.15">
      <c r="A33" s="331">
        <v>0.75</v>
      </c>
      <c r="B33" s="332"/>
      <c r="C33" s="333"/>
      <c r="D33" s="323"/>
      <c r="E33" s="323"/>
      <c r="F33" s="323"/>
      <c r="G33" s="323"/>
      <c r="H33" s="323"/>
      <c r="I33" s="323"/>
      <c r="J33" s="324"/>
      <c r="K33" s="325"/>
      <c r="L33" s="325"/>
      <c r="M33" s="325"/>
      <c r="N33" s="325"/>
      <c r="O33" s="326"/>
      <c r="P33" s="323"/>
      <c r="Q33" s="323"/>
      <c r="R33" s="323"/>
      <c r="S33" s="323"/>
      <c r="T33" s="323"/>
      <c r="U33" s="323"/>
      <c r="V33" s="324"/>
      <c r="W33" s="325"/>
      <c r="X33" s="325"/>
      <c r="Y33" s="325"/>
      <c r="Z33" s="325"/>
      <c r="AA33" s="326"/>
      <c r="AB33" s="323"/>
      <c r="AC33" s="323"/>
      <c r="AD33" s="323"/>
      <c r="AE33" s="323"/>
      <c r="AF33" s="323"/>
      <c r="AG33" s="323"/>
      <c r="AH33" s="324"/>
      <c r="AI33" s="325"/>
      <c r="AJ33" s="325"/>
      <c r="AK33" s="325"/>
      <c r="AL33" s="325"/>
      <c r="AM33" s="326"/>
      <c r="AN33" s="324"/>
      <c r="AO33" s="325"/>
      <c r="AP33" s="325"/>
      <c r="AQ33" s="325"/>
      <c r="AR33" s="325"/>
      <c r="AS33" s="325"/>
      <c r="AT33" s="374">
        <v>0.75</v>
      </c>
      <c r="AU33" s="375"/>
      <c r="AV33" s="376"/>
      <c r="AW33" s="400"/>
      <c r="AX33" s="401"/>
      <c r="AY33" s="401"/>
      <c r="AZ33" s="401"/>
      <c r="BA33" s="401"/>
      <c r="BB33" s="401"/>
      <c r="BC33" s="401"/>
      <c r="BD33" s="401"/>
      <c r="BE33" s="401"/>
      <c r="BF33" s="401"/>
      <c r="BG33" s="401"/>
      <c r="BH33" s="401"/>
      <c r="BI33" s="401"/>
      <c r="BJ33" s="401"/>
      <c r="BK33" s="402"/>
    </row>
    <row r="34" spans="1:63" s="94" customFormat="1" ht="8.25" customHeight="1" x14ac:dyDescent="0.15">
      <c r="A34" s="334"/>
      <c r="B34" s="332"/>
      <c r="C34" s="333"/>
      <c r="D34" s="323"/>
      <c r="E34" s="323"/>
      <c r="F34" s="323"/>
      <c r="G34" s="323"/>
      <c r="H34" s="323"/>
      <c r="I34" s="323"/>
      <c r="J34" s="324"/>
      <c r="K34" s="325"/>
      <c r="L34" s="325"/>
      <c r="M34" s="325"/>
      <c r="N34" s="325"/>
      <c r="O34" s="326"/>
      <c r="P34" s="323"/>
      <c r="Q34" s="323"/>
      <c r="R34" s="323"/>
      <c r="S34" s="323"/>
      <c r="T34" s="323"/>
      <c r="U34" s="323"/>
      <c r="V34" s="324"/>
      <c r="W34" s="325"/>
      <c r="X34" s="325"/>
      <c r="Y34" s="325"/>
      <c r="Z34" s="325"/>
      <c r="AA34" s="326"/>
      <c r="AB34" s="323"/>
      <c r="AC34" s="323"/>
      <c r="AD34" s="323"/>
      <c r="AE34" s="323"/>
      <c r="AF34" s="323"/>
      <c r="AG34" s="323"/>
      <c r="AH34" s="324"/>
      <c r="AI34" s="325"/>
      <c r="AJ34" s="325"/>
      <c r="AK34" s="325"/>
      <c r="AL34" s="325"/>
      <c r="AM34" s="326"/>
      <c r="AN34" s="324"/>
      <c r="AO34" s="325"/>
      <c r="AP34" s="325"/>
      <c r="AQ34" s="325"/>
      <c r="AR34" s="325"/>
      <c r="AS34" s="325"/>
      <c r="AT34" s="377"/>
      <c r="AU34" s="375"/>
      <c r="AV34" s="376"/>
      <c r="AW34" s="388">
        <f>案週!AW34</f>
        <v>0</v>
      </c>
      <c r="AX34" s="618"/>
      <c r="AY34" s="618"/>
      <c r="AZ34" s="618"/>
      <c r="BA34" s="618"/>
      <c r="BB34" s="618"/>
      <c r="BC34" s="618"/>
      <c r="BD34" s="618"/>
      <c r="BE34" s="618"/>
      <c r="BF34" s="618"/>
      <c r="BG34" s="618"/>
      <c r="BH34" s="618"/>
      <c r="BI34" s="618"/>
      <c r="BJ34" s="618"/>
      <c r="BK34" s="619"/>
    </row>
    <row r="35" spans="1:63" s="94" customFormat="1" ht="8.25" customHeight="1" x14ac:dyDescent="0.15">
      <c r="A35" s="334"/>
      <c r="B35" s="332"/>
      <c r="C35" s="333"/>
      <c r="D35" s="321"/>
      <c r="E35" s="322"/>
      <c r="F35" s="322"/>
      <c r="G35" s="322"/>
      <c r="H35" s="322"/>
      <c r="I35" s="322"/>
      <c r="J35" s="321"/>
      <c r="K35" s="322"/>
      <c r="L35" s="322"/>
      <c r="M35" s="322"/>
      <c r="N35" s="322"/>
      <c r="O35" s="330"/>
      <c r="P35" s="322"/>
      <c r="Q35" s="322"/>
      <c r="R35" s="322"/>
      <c r="S35" s="322"/>
      <c r="T35" s="322"/>
      <c r="U35" s="322"/>
      <c r="V35" s="321"/>
      <c r="W35" s="322"/>
      <c r="X35" s="322"/>
      <c r="Y35" s="322"/>
      <c r="Z35" s="322"/>
      <c r="AA35" s="330"/>
      <c r="AB35" s="322"/>
      <c r="AC35" s="322"/>
      <c r="AD35" s="322"/>
      <c r="AE35" s="322"/>
      <c r="AF35" s="322"/>
      <c r="AG35" s="322"/>
      <c r="AH35" s="321"/>
      <c r="AI35" s="322"/>
      <c r="AJ35" s="322"/>
      <c r="AK35" s="322"/>
      <c r="AL35" s="322"/>
      <c r="AM35" s="330"/>
      <c r="AN35" s="321"/>
      <c r="AO35" s="322"/>
      <c r="AP35" s="322"/>
      <c r="AQ35" s="322"/>
      <c r="AR35" s="322"/>
      <c r="AS35" s="322"/>
      <c r="AT35" s="377"/>
      <c r="AU35" s="375"/>
      <c r="AV35" s="376"/>
      <c r="AW35" s="620"/>
      <c r="AX35" s="621"/>
      <c r="AY35" s="621"/>
      <c r="AZ35" s="621"/>
      <c r="BA35" s="621"/>
      <c r="BB35" s="621"/>
      <c r="BC35" s="621"/>
      <c r="BD35" s="621"/>
      <c r="BE35" s="621"/>
      <c r="BF35" s="621"/>
      <c r="BG35" s="621"/>
      <c r="BH35" s="621"/>
      <c r="BI35" s="621"/>
      <c r="BJ35" s="621"/>
      <c r="BK35" s="622"/>
    </row>
    <row r="36" spans="1:63" s="94" customFormat="1" ht="8.25" customHeight="1" x14ac:dyDescent="0.15">
      <c r="A36" s="334"/>
      <c r="B36" s="332"/>
      <c r="C36" s="333"/>
      <c r="D36" s="324"/>
      <c r="E36" s="325"/>
      <c r="F36" s="325"/>
      <c r="G36" s="325"/>
      <c r="H36" s="325"/>
      <c r="I36" s="325"/>
      <c r="J36" s="324"/>
      <c r="K36" s="325"/>
      <c r="L36" s="325"/>
      <c r="M36" s="325"/>
      <c r="N36" s="325"/>
      <c r="O36" s="326"/>
      <c r="P36" s="325"/>
      <c r="Q36" s="325"/>
      <c r="R36" s="325"/>
      <c r="S36" s="325"/>
      <c r="T36" s="325"/>
      <c r="U36" s="325"/>
      <c r="V36" s="324"/>
      <c r="W36" s="325"/>
      <c r="X36" s="325"/>
      <c r="Y36" s="325"/>
      <c r="Z36" s="325"/>
      <c r="AA36" s="326"/>
      <c r="AB36" s="325"/>
      <c r="AC36" s="325"/>
      <c r="AD36" s="325"/>
      <c r="AE36" s="325"/>
      <c r="AF36" s="325"/>
      <c r="AG36" s="325"/>
      <c r="AH36" s="324"/>
      <c r="AI36" s="325"/>
      <c r="AJ36" s="325"/>
      <c r="AK36" s="325"/>
      <c r="AL36" s="325"/>
      <c r="AM36" s="326"/>
      <c r="AN36" s="324"/>
      <c r="AO36" s="325"/>
      <c r="AP36" s="325"/>
      <c r="AQ36" s="325"/>
      <c r="AR36" s="325"/>
      <c r="AS36" s="325"/>
      <c r="AT36" s="377"/>
      <c r="AU36" s="375"/>
      <c r="AV36" s="376"/>
      <c r="AW36" s="620"/>
      <c r="AX36" s="621"/>
      <c r="AY36" s="621"/>
      <c r="AZ36" s="621"/>
      <c r="BA36" s="621"/>
      <c r="BB36" s="621"/>
      <c r="BC36" s="621"/>
      <c r="BD36" s="621"/>
      <c r="BE36" s="621"/>
      <c r="BF36" s="621"/>
      <c r="BG36" s="621"/>
      <c r="BH36" s="621"/>
      <c r="BI36" s="621"/>
      <c r="BJ36" s="621"/>
      <c r="BK36" s="622"/>
    </row>
    <row r="37" spans="1:63" s="94" customFormat="1" ht="8.25" customHeight="1" x14ac:dyDescent="0.15">
      <c r="A37" s="331">
        <v>0.83333333333333304</v>
      </c>
      <c r="B37" s="332"/>
      <c r="C37" s="333"/>
      <c r="D37" s="324"/>
      <c r="E37" s="325"/>
      <c r="F37" s="325"/>
      <c r="G37" s="325"/>
      <c r="H37" s="325"/>
      <c r="I37" s="325"/>
      <c r="J37" s="324"/>
      <c r="K37" s="325"/>
      <c r="L37" s="325"/>
      <c r="M37" s="325"/>
      <c r="N37" s="325"/>
      <c r="O37" s="326"/>
      <c r="P37" s="325"/>
      <c r="Q37" s="325"/>
      <c r="R37" s="325"/>
      <c r="S37" s="325"/>
      <c r="T37" s="325"/>
      <c r="U37" s="325"/>
      <c r="V37" s="324"/>
      <c r="W37" s="325"/>
      <c r="X37" s="325"/>
      <c r="Y37" s="325"/>
      <c r="Z37" s="325"/>
      <c r="AA37" s="326"/>
      <c r="AB37" s="325"/>
      <c r="AC37" s="325"/>
      <c r="AD37" s="325"/>
      <c r="AE37" s="325"/>
      <c r="AF37" s="325"/>
      <c r="AG37" s="325"/>
      <c r="AH37" s="324"/>
      <c r="AI37" s="325"/>
      <c r="AJ37" s="325"/>
      <c r="AK37" s="325"/>
      <c r="AL37" s="325"/>
      <c r="AM37" s="326"/>
      <c r="AN37" s="324"/>
      <c r="AO37" s="325"/>
      <c r="AP37" s="325"/>
      <c r="AQ37" s="325"/>
      <c r="AR37" s="325"/>
      <c r="AS37" s="325"/>
      <c r="AT37" s="374">
        <v>0.83333333333333304</v>
      </c>
      <c r="AU37" s="375"/>
      <c r="AV37" s="376"/>
      <c r="AW37" s="620"/>
      <c r="AX37" s="621"/>
      <c r="AY37" s="621"/>
      <c r="AZ37" s="621"/>
      <c r="BA37" s="621"/>
      <c r="BB37" s="621"/>
      <c r="BC37" s="621"/>
      <c r="BD37" s="621"/>
      <c r="BE37" s="621"/>
      <c r="BF37" s="621"/>
      <c r="BG37" s="621"/>
      <c r="BH37" s="621"/>
      <c r="BI37" s="621"/>
      <c r="BJ37" s="621"/>
      <c r="BK37" s="622"/>
    </row>
    <row r="38" spans="1:63" s="94" customFormat="1" ht="8.25" customHeight="1" x14ac:dyDescent="0.15">
      <c r="A38" s="334"/>
      <c r="B38" s="332"/>
      <c r="C38" s="333"/>
      <c r="D38" s="327"/>
      <c r="E38" s="328"/>
      <c r="F38" s="328"/>
      <c r="G38" s="328"/>
      <c r="H38" s="328"/>
      <c r="I38" s="328"/>
      <c r="J38" s="327"/>
      <c r="K38" s="328"/>
      <c r="L38" s="328"/>
      <c r="M38" s="328"/>
      <c r="N38" s="328"/>
      <c r="O38" s="329"/>
      <c r="P38" s="328"/>
      <c r="Q38" s="328"/>
      <c r="R38" s="328"/>
      <c r="S38" s="328"/>
      <c r="T38" s="328"/>
      <c r="U38" s="328"/>
      <c r="V38" s="327"/>
      <c r="W38" s="328"/>
      <c r="X38" s="328"/>
      <c r="Y38" s="328"/>
      <c r="Z38" s="328"/>
      <c r="AA38" s="329"/>
      <c r="AB38" s="328"/>
      <c r="AC38" s="328"/>
      <c r="AD38" s="328"/>
      <c r="AE38" s="328"/>
      <c r="AF38" s="328"/>
      <c r="AG38" s="328"/>
      <c r="AH38" s="327"/>
      <c r="AI38" s="328"/>
      <c r="AJ38" s="328"/>
      <c r="AK38" s="328"/>
      <c r="AL38" s="328"/>
      <c r="AM38" s="329"/>
      <c r="AN38" s="327"/>
      <c r="AO38" s="328"/>
      <c r="AP38" s="328"/>
      <c r="AQ38" s="328"/>
      <c r="AR38" s="328"/>
      <c r="AS38" s="328"/>
      <c r="AT38" s="377"/>
      <c r="AU38" s="375"/>
      <c r="AV38" s="376"/>
      <c r="AW38" s="620"/>
      <c r="AX38" s="621"/>
      <c r="AY38" s="621"/>
      <c r="AZ38" s="621"/>
      <c r="BA38" s="621"/>
      <c r="BB38" s="621"/>
      <c r="BC38" s="621"/>
      <c r="BD38" s="621"/>
      <c r="BE38" s="621"/>
      <c r="BF38" s="621"/>
      <c r="BG38" s="621"/>
      <c r="BH38" s="621"/>
      <c r="BI38" s="621"/>
      <c r="BJ38" s="621"/>
      <c r="BK38" s="622"/>
    </row>
    <row r="39" spans="1:63" s="94" customFormat="1" ht="8.25" customHeight="1" x14ac:dyDescent="0.15">
      <c r="A39" s="334"/>
      <c r="B39" s="332"/>
      <c r="C39" s="333"/>
      <c r="D39" s="323"/>
      <c r="E39" s="323"/>
      <c r="F39" s="323"/>
      <c r="G39" s="323"/>
      <c r="H39" s="323"/>
      <c r="I39" s="323"/>
      <c r="J39" s="324"/>
      <c r="K39" s="325"/>
      <c r="L39" s="325"/>
      <c r="M39" s="325"/>
      <c r="N39" s="325"/>
      <c r="O39" s="326"/>
      <c r="P39" s="323"/>
      <c r="Q39" s="323"/>
      <c r="R39" s="323"/>
      <c r="S39" s="323"/>
      <c r="T39" s="323"/>
      <c r="U39" s="323"/>
      <c r="V39" s="324"/>
      <c r="W39" s="325"/>
      <c r="X39" s="325"/>
      <c r="Y39" s="325"/>
      <c r="Z39" s="325"/>
      <c r="AA39" s="326"/>
      <c r="AB39" s="323"/>
      <c r="AC39" s="323"/>
      <c r="AD39" s="323"/>
      <c r="AE39" s="323"/>
      <c r="AF39" s="323"/>
      <c r="AG39" s="323"/>
      <c r="AH39" s="324"/>
      <c r="AI39" s="325"/>
      <c r="AJ39" s="325"/>
      <c r="AK39" s="325"/>
      <c r="AL39" s="325"/>
      <c r="AM39" s="326"/>
      <c r="AN39" s="324"/>
      <c r="AO39" s="325"/>
      <c r="AP39" s="325"/>
      <c r="AQ39" s="325"/>
      <c r="AR39" s="325"/>
      <c r="AS39" s="325"/>
      <c r="AT39" s="377"/>
      <c r="AU39" s="375"/>
      <c r="AV39" s="376"/>
      <c r="AW39" s="620"/>
      <c r="AX39" s="621"/>
      <c r="AY39" s="621"/>
      <c r="AZ39" s="621"/>
      <c r="BA39" s="621"/>
      <c r="BB39" s="621"/>
      <c r="BC39" s="621"/>
      <c r="BD39" s="621"/>
      <c r="BE39" s="621"/>
      <c r="BF39" s="621"/>
      <c r="BG39" s="621"/>
      <c r="BH39" s="621"/>
      <c r="BI39" s="621"/>
      <c r="BJ39" s="621"/>
      <c r="BK39" s="622"/>
    </row>
    <row r="40" spans="1:63" s="94" customFormat="1" ht="8.25" customHeight="1" x14ac:dyDescent="0.15">
      <c r="A40" s="334"/>
      <c r="B40" s="332"/>
      <c r="C40" s="333"/>
      <c r="D40" s="323"/>
      <c r="E40" s="323"/>
      <c r="F40" s="323"/>
      <c r="G40" s="323"/>
      <c r="H40" s="323"/>
      <c r="I40" s="323"/>
      <c r="J40" s="324"/>
      <c r="K40" s="325"/>
      <c r="L40" s="325"/>
      <c r="M40" s="325"/>
      <c r="N40" s="325"/>
      <c r="O40" s="326"/>
      <c r="P40" s="323"/>
      <c r="Q40" s="323"/>
      <c r="R40" s="323"/>
      <c r="S40" s="323"/>
      <c r="T40" s="323"/>
      <c r="U40" s="323"/>
      <c r="V40" s="324"/>
      <c r="W40" s="325"/>
      <c r="X40" s="325"/>
      <c r="Y40" s="325"/>
      <c r="Z40" s="325"/>
      <c r="AA40" s="326"/>
      <c r="AB40" s="323"/>
      <c r="AC40" s="323"/>
      <c r="AD40" s="323"/>
      <c r="AE40" s="323"/>
      <c r="AF40" s="323"/>
      <c r="AG40" s="323"/>
      <c r="AH40" s="324"/>
      <c r="AI40" s="325"/>
      <c r="AJ40" s="325"/>
      <c r="AK40" s="325"/>
      <c r="AL40" s="325"/>
      <c r="AM40" s="326"/>
      <c r="AN40" s="324"/>
      <c r="AO40" s="325"/>
      <c r="AP40" s="325"/>
      <c r="AQ40" s="325"/>
      <c r="AR40" s="325"/>
      <c r="AS40" s="325"/>
      <c r="AT40" s="377"/>
      <c r="AU40" s="375"/>
      <c r="AV40" s="376"/>
      <c r="AW40" s="620"/>
      <c r="AX40" s="621"/>
      <c r="AY40" s="621"/>
      <c r="AZ40" s="621"/>
      <c r="BA40" s="621"/>
      <c r="BB40" s="621"/>
      <c r="BC40" s="621"/>
      <c r="BD40" s="621"/>
      <c r="BE40" s="621"/>
      <c r="BF40" s="621"/>
      <c r="BG40" s="621"/>
      <c r="BH40" s="621"/>
      <c r="BI40" s="621"/>
      <c r="BJ40" s="621"/>
      <c r="BK40" s="622"/>
    </row>
    <row r="41" spans="1:63" s="94" customFormat="1" ht="8.25" customHeight="1" x14ac:dyDescent="0.15">
      <c r="A41" s="331">
        <v>0.91666666666666696</v>
      </c>
      <c r="B41" s="332"/>
      <c r="C41" s="333"/>
      <c r="D41" s="323"/>
      <c r="E41" s="323"/>
      <c r="F41" s="323"/>
      <c r="G41" s="323"/>
      <c r="H41" s="323"/>
      <c r="I41" s="323"/>
      <c r="J41" s="324"/>
      <c r="K41" s="325"/>
      <c r="L41" s="325"/>
      <c r="M41" s="325"/>
      <c r="N41" s="325"/>
      <c r="O41" s="326"/>
      <c r="P41" s="323"/>
      <c r="Q41" s="323"/>
      <c r="R41" s="323"/>
      <c r="S41" s="323"/>
      <c r="T41" s="323"/>
      <c r="U41" s="323"/>
      <c r="V41" s="324"/>
      <c r="W41" s="325"/>
      <c r="X41" s="325"/>
      <c r="Y41" s="325"/>
      <c r="Z41" s="325"/>
      <c r="AA41" s="326"/>
      <c r="AB41" s="323"/>
      <c r="AC41" s="323"/>
      <c r="AD41" s="323"/>
      <c r="AE41" s="323"/>
      <c r="AF41" s="323"/>
      <c r="AG41" s="323"/>
      <c r="AH41" s="324"/>
      <c r="AI41" s="325"/>
      <c r="AJ41" s="325"/>
      <c r="AK41" s="325"/>
      <c r="AL41" s="325"/>
      <c r="AM41" s="326"/>
      <c r="AN41" s="324"/>
      <c r="AO41" s="325"/>
      <c r="AP41" s="325"/>
      <c r="AQ41" s="325"/>
      <c r="AR41" s="325"/>
      <c r="AS41" s="325"/>
      <c r="AT41" s="374">
        <v>0.91666666666666696</v>
      </c>
      <c r="AU41" s="375"/>
      <c r="AV41" s="376"/>
      <c r="AW41" s="620"/>
      <c r="AX41" s="621"/>
      <c r="AY41" s="621"/>
      <c r="AZ41" s="621"/>
      <c r="BA41" s="621"/>
      <c r="BB41" s="621"/>
      <c r="BC41" s="621"/>
      <c r="BD41" s="621"/>
      <c r="BE41" s="621"/>
      <c r="BF41" s="621"/>
      <c r="BG41" s="621"/>
      <c r="BH41" s="621"/>
      <c r="BI41" s="621"/>
      <c r="BJ41" s="621"/>
      <c r="BK41" s="622"/>
    </row>
    <row r="42" spans="1:63" s="94" customFormat="1" ht="8.25" customHeight="1" x14ac:dyDescent="0.15">
      <c r="A42" s="334"/>
      <c r="B42" s="332"/>
      <c r="C42" s="333"/>
      <c r="D42" s="323"/>
      <c r="E42" s="323"/>
      <c r="F42" s="323"/>
      <c r="G42" s="323"/>
      <c r="H42" s="323"/>
      <c r="I42" s="323"/>
      <c r="J42" s="324"/>
      <c r="K42" s="325"/>
      <c r="L42" s="325"/>
      <c r="M42" s="325"/>
      <c r="N42" s="325"/>
      <c r="O42" s="326"/>
      <c r="P42" s="323"/>
      <c r="Q42" s="323"/>
      <c r="R42" s="323"/>
      <c r="S42" s="323"/>
      <c r="T42" s="323"/>
      <c r="U42" s="323"/>
      <c r="V42" s="324"/>
      <c r="W42" s="325"/>
      <c r="X42" s="325"/>
      <c r="Y42" s="325"/>
      <c r="Z42" s="325"/>
      <c r="AA42" s="326"/>
      <c r="AB42" s="323"/>
      <c r="AC42" s="323"/>
      <c r="AD42" s="323"/>
      <c r="AE42" s="323"/>
      <c r="AF42" s="323"/>
      <c r="AG42" s="323"/>
      <c r="AH42" s="324"/>
      <c r="AI42" s="325"/>
      <c r="AJ42" s="325"/>
      <c r="AK42" s="325"/>
      <c r="AL42" s="325"/>
      <c r="AM42" s="326"/>
      <c r="AN42" s="324"/>
      <c r="AO42" s="325"/>
      <c r="AP42" s="325"/>
      <c r="AQ42" s="325"/>
      <c r="AR42" s="325"/>
      <c r="AS42" s="325"/>
      <c r="AT42" s="377"/>
      <c r="AU42" s="375"/>
      <c r="AV42" s="376"/>
      <c r="AW42" s="620"/>
      <c r="AX42" s="621"/>
      <c r="AY42" s="621"/>
      <c r="AZ42" s="621"/>
      <c r="BA42" s="621"/>
      <c r="BB42" s="621"/>
      <c r="BC42" s="621"/>
      <c r="BD42" s="621"/>
      <c r="BE42" s="621"/>
      <c r="BF42" s="621"/>
      <c r="BG42" s="621"/>
      <c r="BH42" s="621"/>
      <c r="BI42" s="621"/>
      <c r="BJ42" s="621"/>
      <c r="BK42" s="622"/>
    </row>
    <row r="43" spans="1:63" s="94" customFormat="1" ht="8.25" customHeight="1" x14ac:dyDescent="0.15">
      <c r="A43" s="334"/>
      <c r="B43" s="332"/>
      <c r="C43" s="333"/>
      <c r="D43" s="321"/>
      <c r="E43" s="322"/>
      <c r="F43" s="322"/>
      <c r="G43" s="322"/>
      <c r="H43" s="322"/>
      <c r="I43" s="322"/>
      <c r="J43" s="321"/>
      <c r="K43" s="322"/>
      <c r="L43" s="322"/>
      <c r="M43" s="322"/>
      <c r="N43" s="322"/>
      <c r="O43" s="330"/>
      <c r="P43" s="322"/>
      <c r="Q43" s="322"/>
      <c r="R43" s="322"/>
      <c r="S43" s="322"/>
      <c r="T43" s="322"/>
      <c r="U43" s="322"/>
      <c r="V43" s="321"/>
      <c r="W43" s="322"/>
      <c r="X43" s="322"/>
      <c r="Y43" s="322"/>
      <c r="Z43" s="322"/>
      <c r="AA43" s="330"/>
      <c r="AB43" s="322"/>
      <c r="AC43" s="322"/>
      <c r="AD43" s="322"/>
      <c r="AE43" s="322"/>
      <c r="AF43" s="322"/>
      <c r="AG43" s="322"/>
      <c r="AH43" s="321"/>
      <c r="AI43" s="322"/>
      <c r="AJ43" s="322"/>
      <c r="AK43" s="322"/>
      <c r="AL43" s="322"/>
      <c r="AM43" s="330"/>
      <c r="AN43" s="321"/>
      <c r="AO43" s="322"/>
      <c r="AP43" s="322"/>
      <c r="AQ43" s="322"/>
      <c r="AR43" s="322"/>
      <c r="AS43" s="322"/>
      <c r="AT43" s="377"/>
      <c r="AU43" s="375"/>
      <c r="AV43" s="376"/>
      <c r="AW43" s="620"/>
      <c r="AX43" s="621"/>
      <c r="AY43" s="621"/>
      <c r="AZ43" s="621"/>
      <c r="BA43" s="621"/>
      <c r="BB43" s="621"/>
      <c r="BC43" s="621"/>
      <c r="BD43" s="621"/>
      <c r="BE43" s="621"/>
      <c r="BF43" s="621"/>
      <c r="BG43" s="621"/>
      <c r="BH43" s="621"/>
      <c r="BI43" s="621"/>
      <c r="BJ43" s="621"/>
      <c r="BK43" s="622"/>
    </row>
    <row r="44" spans="1:63" s="94" customFormat="1" ht="8.25" customHeight="1" x14ac:dyDescent="0.15">
      <c r="A44" s="334"/>
      <c r="B44" s="332"/>
      <c r="C44" s="333"/>
      <c r="D44" s="324"/>
      <c r="E44" s="325"/>
      <c r="F44" s="325"/>
      <c r="G44" s="325"/>
      <c r="H44" s="325"/>
      <c r="I44" s="325"/>
      <c r="J44" s="324"/>
      <c r="K44" s="325"/>
      <c r="L44" s="325"/>
      <c r="M44" s="325"/>
      <c r="N44" s="325"/>
      <c r="O44" s="326"/>
      <c r="P44" s="325"/>
      <c r="Q44" s="325"/>
      <c r="R44" s="325"/>
      <c r="S44" s="325"/>
      <c r="T44" s="325"/>
      <c r="U44" s="325"/>
      <c r="V44" s="324"/>
      <c r="W44" s="325"/>
      <c r="X44" s="325"/>
      <c r="Y44" s="325"/>
      <c r="Z44" s="325"/>
      <c r="AA44" s="326"/>
      <c r="AB44" s="325"/>
      <c r="AC44" s="325"/>
      <c r="AD44" s="325"/>
      <c r="AE44" s="325"/>
      <c r="AF44" s="325"/>
      <c r="AG44" s="325"/>
      <c r="AH44" s="324"/>
      <c r="AI44" s="325"/>
      <c r="AJ44" s="325"/>
      <c r="AK44" s="325"/>
      <c r="AL44" s="325"/>
      <c r="AM44" s="326"/>
      <c r="AN44" s="324"/>
      <c r="AO44" s="325"/>
      <c r="AP44" s="325"/>
      <c r="AQ44" s="325"/>
      <c r="AR44" s="325"/>
      <c r="AS44" s="325"/>
      <c r="AT44" s="377"/>
      <c r="AU44" s="375"/>
      <c r="AV44" s="376"/>
      <c r="AW44" s="620"/>
      <c r="AX44" s="621"/>
      <c r="AY44" s="621"/>
      <c r="AZ44" s="621"/>
      <c r="BA44" s="621"/>
      <c r="BB44" s="621"/>
      <c r="BC44" s="621"/>
      <c r="BD44" s="621"/>
      <c r="BE44" s="621"/>
      <c r="BF44" s="621"/>
      <c r="BG44" s="621"/>
      <c r="BH44" s="621"/>
      <c r="BI44" s="621"/>
      <c r="BJ44" s="621"/>
      <c r="BK44" s="622"/>
    </row>
    <row r="45" spans="1:63" s="94" customFormat="1" ht="8.25" customHeight="1" x14ac:dyDescent="0.15">
      <c r="A45" s="331">
        <v>1</v>
      </c>
      <c r="B45" s="332"/>
      <c r="C45" s="333"/>
      <c r="D45" s="324"/>
      <c r="E45" s="325"/>
      <c r="F45" s="325"/>
      <c r="G45" s="325"/>
      <c r="H45" s="325"/>
      <c r="I45" s="325"/>
      <c r="J45" s="324"/>
      <c r="K45" s="325"/>
      <c r="L45" s="325"/>
      <c r="M45" s="325"/>
      <c r="N45" s="325"/>
      <c r="O45" s="326"/>
      <c r="P45" s="325"/>
      <c r="Q45" s="325"/>
      <c r="R45" s="325"/>
      <c r="S45" s="325"/>
      <c r="T45" s="325"/>
      <c r="U45" s="325"/>
      <c r="V45" s="324"/>
      <c r="W45" s="325"/>
      <c r="X45" s="325"/>
      <c r="Y45" s="325"/>
      <c r="Z45" s="325"/>
      <c r="AA45" s="326"/>
      <c r="AB45" s="325"/>
      <c r="AC45" s="325"/>
      <c r="AD45" s="325"/>
      <c r="AE45" s="325"/>
      <c r="AF45" s="325"/>
      <c r="AG45" s="325"/>
      <c r="AH45" s="324"/>
      <c r="AI45" s="325"/>
      <c r="AJ45" s="325"/>
      <c r="AK45" s="325"/>
      <c r="AL45" s="325"/>
      <c r="AM45" s="326"/>
      <c r="AN45" s="324"/>
      <c r="AO45" s="325"/>
      <c r="AP45" s="325"/>
      <c r="AQ45" s="325"/>
      <c r="AR45" s="325"/>
      <c r="AS45" s="325"/>
      <c r="AT45" s="374">
        <v>1</v>
      </c>
      <c r="AU45" s="375"/>
      <c r="AV45" s="376"/>
      <c r="AW45" s="620"/>
      <c r="AX45" s="621"/>
      <c r="AY45" s="621"/>
      <c r="AZ45" s="621"/>
      <c r="BA45" s="621"/>
      <c r="BB45" s="621"/>
      <c r="BC45" s="621"/>
      <c r="BD45" s="621"/>
      <c r="BE45" s="621"/>
      <c r="BF45" s="621"/>
      <c r="BG45" s="621"/>
      <c r="BH45" s="621"/>
      <c r="BI45" s="621"/>
      <c r="BJ45" s="621"/>
      <c r="BK45" s="622"/>
    </row>
    <row r="46" spans="1:63" s="94" customFormat="1" ht="8.25" customHeight="1" x14ac:dyDescent="0.15">
      <c r="A46" s="334"/>
      <c r="B46" s="332"/>
      <c r="C46" s="333"/>
      <c r="D46" s="327"/>
      <c r="E46" s="328"/>
      <c r="F46" s="328"/>
      <c r="G46" s="328"/>
      <c r="H46" s="328"/>
      <c r="I46" s="328"/>
      <c r="J46" s="327"/>
      <c r="K46" s="328"/>
      <c r="L46" s="328"/>
      <c r="M46" s="328"/>
      <c r="N46" s="328"/>
      <c r="O46" s="329"/>
      <c r="P46" s="328"/>
      <c r="Q46" s="328"/>
      <c r="R46" s="328"/>
      <c r="S46" s="328"/>
      <c r="T46" s="328"/>
      <c r="U46" s="328"/>
      <c r="V46" s="327"/>
      <c r="W46" s="328"/>
      <c r="X46" s="328"/>
      <c r="Y46" s="328"/>
      <c r="Z46" s="328"/>
      <c r="AA46" s="329"/>
      <c r="AB46" s="328"/>
      <c r="AC46" s="328"/>
      <c r="AD46" s="328"/>
      <c r="AE46" s="328"/>
      <c r="AF46" s="328"/>
      <c r="AG46" s="328"/>
      <c r="AH46" s="327"/>
      <c r="AI46" s="328"/>
      <c r="AJ46" s="328"/>
      <c r="AK46" s="328"/>
      <c r="AL46" s="328"/>
      <c r="AM46" s="329"/>
      <c r="AN46" s="327"/>
      <c r="AO46" s="328"/>
      <c r="AP46" s="328"/>
      <c r="AQ46" s="328"/>
      <c r="AR46" s="328"/>
      <c r="AS46" s="328"/>
      <c r="AT46" s="377"/>
      <c r="AU46" s="375"/>
      <c r="AV46" s="376"/>
      <c r="AW46" s="620"/>
      <c r="AX46" s="621"/>
      <c r="AY46" s="621"/>
      <c r="AZ46" s="621"/>
      <c r="BA46" s="621"/>
      <c r="BB46" s="621"/>
      <c r="BC46" s="621"/>
      <c r="BD46" s="621"/>
      <c r="BE46" s="621"/>
      <c r="BF46" s="621"/>
      <c r="BG46" s="621"/>
      <c r="BH46" s="621"/>
      <c r="BI46" s="621"/>
      <c r="BJ46" s="621"/>
      <c r="BK46" s="622"/>
    </row>
    <row r="47" spans="1:63" s="94" customFormat="1" ht="8.25" customHeight="1" x14ac:dyDescent="0.15">
      <c r="A47" s="334"/>
      <c r="B47" s="332"/>
      <c r="C47" s="333"/>
      <c r="D47" s="323"/>
      <c r="E47" s="323"/>
      <c r="F47" s="323"/>
      <c r="G47" s="323"/>
      <c r="H47" s="323"/>
      <c r="I47" s="323"/>
      <c r="J47" s="324"/>
      <c r="K47" s="325"/>
      <c r="L47" s="325"/>
      <c r="M47" s="325"/>
      <c r="N47" s="325"/>
      <c r="O47" s="326"/>
      <c r="P47" s="323"/>
      <c r="Q47" s="323"/>
      <c r="R47" s="323"/>
      <c r="S47" s="323"/>
      <c r="T47" s="323"/>
      <c r="U47" s="323"/>
      <c r="V47" s="324"/>
      <c r="W47" s="325"/>
      <c r="X47" s="325"/>
      <c r="Y47" s="325"/>
      <c r="Z47" s="325"/>
      <c r="AA47" s="326"/>
      <c r="AB47" s="323"/>
      <c r="AC47" s="323"/>
      <c r="AD47" s="323"/>
      <c r="AE47" s="323"/>
      <c r="AF47" s="323"/>
      <c r="AG47" s="323"/>
      <c r="AH47" s="324"/>
      <c r="AI47" s="325"/>
      <c r="AJ47" s="325"/>
      <c r="AK47" s="325"/>
      <c r="AL47" s="325"/>
      <c r="AM47" s="326"/>
      <c r="AN47" s="324"/>
      <c r="AO47" s="325"/>
      <c r="AP47" s="325"/>
      <c r="AQ47" s="325"/>
      <c r="AR47" s="325"/>
      <c r="AS47" s="325"/>
      <c r="AT47" s="377"/>
      <c r="AU47" s="375"/>
      <c r="AV47" s="376"/>
      <c r="AW47" s="620"/>
      <c r="AX47" s="621"/>
      <c r="AY47" s="621"/>
      <c r="AZ47" s="621"/>
      <c r="BA47" s="621"/>
      <c r="BB47" s="621"/>
      <c r="BC47" s="621"/>
      <c r="BD47" s="621"/>
      <c r="BE47" s="621"/>
      <c r="BF47" s="621"/>
      <c r="BG47" s="621"/>
      <c r="BH47" s="621"/>
      <c r="BI47" s="621"/>
      <c r="BJ47" s="621"/>
      <c r="BK47" s="622"/>
    </row>
    <row r="48" spans="1:63" s="94" customFormat="1" ht="8.25" customHeight="1" x14ac:dyDescent="0.15">
      <c r="A48" s="334"/>
      <c r="B48" s="332"/>
      <c r="C48" s="333"/>
      <c r="D48" s="323"/>
      <c r="E48" s="323"/>
      <c r="F48" s="323"/>
      <c r="G48" s="323"/>
      <c r="H48" s="323"/>
      <c r="I48" s="323"/>
      <c r="J48" s="324"/>
      <c r="K48" s="325"/>
      <c r="L48" s="325"/>
      <c r="M48" s="325"/>
      <c r="N48" s="325"/>
      <c r="O48" s="326"/>
      <c r="P48" s="323"/>
      <c r="Q48" s="323"/>
      <c r="R48" s="323"/>
      <c r="S48" s="323"/>
      <c r="T48" s="323"/>
      <c r="U48" s="323"/>
      <c r="V48" s="324"/>
      <c r="W48" s="325"/>
      <c r="X48" s="325"/>
      <c r="Y48" s="325"/>
      <c r="Z48" s="325"/>
      <c r="AA48" s="326"/>
      <c r="AB48" s="323"/>
      <c r="AC48" s="323"/>
      <c r="AD48" s="323"/>
      <c r="AE48" s="323"/>
      <c r="AF48" s="323"/>
      <c r="AG48" s="323"/>
      <c r="AH48" s="324"/>
      <c r="AI48" s="325"/>
      <c r="AJ48" s="325"/>
      <c r="AK48" s="325"/>
      <c r="AL48" s="325"/>
      <c r="AM48" s="326"/>
      <c r="AN48" s="324"/>
      <c r="AO48" s="325"/>
      <c r="AP48" s="325"/>
      <c r="AQ48" s="325"/>
      <c r="AR48" s="325"/>
      <c r="AS48" s="325"/>
      <c r="AT48" s="377"/>
      <c r="AU48" s="375"/>
      <c r="AV48" s="376"/>
      <c r="AW48" s="620"/>
      <c r="AX48" s="621"/>
      <c r="AY48" s="621"/>
      <c r="AZ48" s="621"/>
      <c r="BA48" s="621"/>
      <c r="BB48" s="621"/>
      <c r="BC48" s="621"/>
      <c r="BD48" s="621"/>
      <c r="BE48" s="621"/>
      <c r="BF48" s="621"/>
      <c r="BG48" s="621"/>
      <c r="BH48" s="621"/>
      <c r="BI48" s="621"/>
      <c r="BJ48" s="621"/>
      <c r="BK48" s="622"/>
    </row>
    <row r="49" spans="1:63" s="94" customFormat="1" ht="8.25" customHeight="1" x14ac:dyDescent="0.15">
      <c r="A49" s="331">
        <v>1.0833333333333299</v>
      </c>
      <c r="B49" s="332"/>
      <c r="C49" s="333"/>
      <c r="D49" s="323"/>
      <c r="E49" s="323"/>
      <c r="F49" s="323"/>
      <c r="G49" s="323"/>
      <c r="H49" s="323"/>
      <c r="I49" s="323"/>
      <c r="J49" s="324"/>
      <c r="K49" s="325"/>
      <c r="L49" s="325"/>
      <c r="M49" s="325"/>
      <c r="N49" s="325"/>
      <c r="O49" s="326"/>
      <c r="P49" s="323"/>
      <c r="Q49" s="323"/>
      <c r="R49" s="323"/>
      <c r="S49" s="323"/>
      <c r="T49" s="323"/>
      <c r="U49" s="323"/>
      <c r="V49" s="324"/>
      <c r="W49" s="325"/>
      <c r="X49" s="325"/>
      <c r="Y49" s="325"/>
      <c r="Z49" s="325"/>
      <c r="AA49" s="326"/>
      <c r="AB49" s="323"/>
      <c r="AC49" s="323"/>
      <c r="AD49" s="323"/>
      <c r="AE49" s="323"/>
      <c r="AF49" s="323"/>
      <c r="AG49" s="323"/>
      <c r="AH49" s="324"/>
      <c r="AI49" s="325"/>
      <c r="AJ49" s="325"/>
      <c r="AK49" s="325"/>
      <c r="AL49" s="325"/>
      <c r="AM49" s="326"/>
      <c r="AN49" s="324"/>
      <c r="AO49" s="325"/>
      <c r="AP49" s="325"/>
      <c r="AQ49" s="325"/>
      <c r="AR49" s="325"/>
      <c r="AS49" s="325"/>
      <c r="AT49" s="374">
        <v>1.0833333333333299</v>
      </c>
      <c r="AU49" s="375"/>
      <c r="AV49" s="376"/>
      <c r="AW49" s="620"/>
      <c r="AX49" s="621"/>
      <c r="AY49" s="621"/>
      <c r="AZ49" s="621"/>
      <c r="BA49" s="621"/>
      <c r="BB49" s="621"/>
      <c r="BC49" s="621"/>
      <c r="BD49" s="621"/>
      <c r="BE49" s="621"/>
      <c r="BF49" s="621"/>
      <c r="BG49" s="621"/>
      <c r="BH49" s="621"/>
      <c r="BI49" s="621"/>
      <c r="BJ49" s="621"/>
      <c r="BK49" s="622"/>
    </row>
    <row r="50" spans="1:63" s="94" customFormat="1" ht="8.25" customHeight="1" x14ac:dyDescent="0.15">
      <c r="A50" s="334"/>
      <c r="B50" s="332"/>
      <c r="C50" s="333"/>
      <c r="D50" s="323"/>
      <c r="E50" s="323"/>
      <c r="F50" s="323"/>
      <c r="G50" s="323"/>
      <c r="H50" s="323"/>
      <c r="I50" s="323"/>
      <c r="J50" s="324"/>
      <c r="K50" s="325"/>
      <c r="L50" s="325"/>
      <c r="M50" s="325"/>
      <c r="N50" s="325"/>
      <c r="O50" s="326"/>
      <c r="P50" s="323"/>
      <c r="Q50" s="323"/>
      <c r="R50" s="323"/>
      <c r="S50" s="323"/>
      <c r="T50" s="323"/>
      <c r="U50" s="323"/>
      <c r="V50" s="324"/>
      <c r="W50" s="325"/>
      <c r="X50" s="325"/>
      <c r="Y50" s="325"/>
      <c r="Z50" s="325"/>
      <c r="AA50" s="326"/>
      <c r="AB50" s="323"/>
      <c r="AC50" s="323"/>
      <c r="AD50" s="323"/>
      <c r="AE50" s="323"/>
      <c r="AF50" s="323"/>
      <c r="AG50" s="323"/>
      <c r="AH50" s="324"/>
      <c r="AI50" s="325"/>
      <c r="AJ50" s="325"/>
      <c r="AK50" s="325"/>
      <c r="AL50" s="325"/>
      <c r="AM50" s="326"/>
      <c r="AN50" s="324"/>
      <c r="AO50" s="325"/>
      <c r="AP50" s="325"/>
      <c r="AQ50" s="325"/>
      <c r="AR50" s="325"/>
      <c r="AS50" s="325"/>
      <c r="AT50" s="377"/>
      <c r="AU50" s="375"/>
      <c r="AV50" s="376"/>
      <c r="AW50" s="620"/>
      <c r="AX50" s="621"/>
      <c r="AY50" s="621"/>
      <c r="AZ50" s="621"/>
      <c r="BA50" s="621"/>
      <c r="BB50" s="621"/>
      <c r="BC50" s="621"/>
      <c r="BD50" s="621"/>
      <c r="BE50" s="621"/>
      <c r="BF50" s="621"/>
      <c r="BG50" s="621"/>
      <c r="BH50" s="621"/>
      <c r="BI50" s="621"/>
      <c r="BJ50" s="621"/>
      <c r="BK50" s="622"/>
    </row>
    <row r="51" spans="1:63" s="94" customFormat="1" ht="8.25" customHeight="1" x14ac:dyDescent="0.15">
      <c r="A51" s="334"/>
      <c r="B51" s="332"/>
      <c r="C51" s="333"/>
      <c r="D51" s="321"/>
      <c r="E51" s="322"/>
      <c r="F51" s="322"/>
      <c r="G51" s="322"/>
      <c r="H51" s="322"/>
      <c r="I51" s="322"/>
      <c r="J51" s="321"/>
      <c r="K51" s="322"/>
      <c r="L51" s="322"/>
      <c r="M51" s="322"/>
      <c r="N51" s="322"/>
      <c r="O51" s="330"/>
      <c r="P51" s="322"/>
      <c r="Q51" s="322"/>
      <c r="R51" s="322"/>
      <c r="S51" s="322"/>
      <c r="T51" s="322"/>
      <c r="U51" s="322"/>
      <c r="V51" s="321"/>
      <c r="W51" s="322"/>
      <c r="X51" s="322"/>
      <c r="Y51" s="322"/>
      <c r="Z51" s="322"/>
      <c r="AA51" s="330"/>
      <c r="AB51" s="322"/>
      <c r="AC51" s="322"/>
      <c r="AD51" s="322"/>
      <c r="AE51" s="322"/>
      <c r="AF51" s="322"/>
      <c r="AG51" s="322"/>
      <c r="AH51" s="321"/>
      <c r="AI51" s="322"/>
      <c r="AJ51" s="322"/>
      <c r="AK51" s="322"/>
      <c r="AL51" s="322"/>
      <c r="AM51" s="330"/>
      <c r="AN51" s="321"/>
      <c r="AO51" s="322"/>
      <c r="AP51" s="322"/>
      <c r="AQ51" s="322"/>
      <c r="AR51" s="322"/>
      <c r="AS51" s="322"/>
      <c r="AT51" s="377"/>
      <c r="AU51" s="375"/>
      <c r="AV51" s="376"/>
      <c r="AW51" s="620"/>
      <c r="AX51" s="621"/>
      <c r="AY51" s="621"/>
      <c r="AZ51" s="621"/>
      <c r="BA51" s="621"/>
      <c r="BB51" s="621"/>
      <c r="BC51" s="621"/>
      <c r="BD51" s="621"/>
      <c r="BE51" s="621"/>
      <c r="BF51" s="621"/>
      <c r="BG51" s="621"/>
      <c r="BH51" s="621"/>
      <c r="BI51" s="621"/>
      <c r="BJ51" s="621"/>
      <c r="BK51" s="622"/>
    </row>
    <row r="52" spans="1:63" s="94" customFormat="1" ht="8.25" customHeight="1" x14ac:dyDescent="0.15">
      <c r="A52" s="334"/>
      <c r="B52" s="332"/>
      <c r="C52" s="333"/>
      <c r="D52" s="324"/>
      <c r="E52" s="325"/>
      <c r="F52" s="325"/>
      <c r="G52" s="325"/>
      <c r="H52" s="325"/>
      <c r="I52" s="325"/>
      <c r="J52" s="324"/>
      <c r="K52" s="325"/>
      <c r="L52" s="325"/>
      <c r="M52" s="325"/>
      <c r="N52" s="325"/>
      <c r="O52" s="326"/>
      <c r="P52" s="325"/>
      <c r="Q52" s="325"/>
      <c r="R52" s="325"/>
      <c r="S52" s="325"/>
      <c r="T52" s="325"/>
      <c r="U52" s="325"/>
      <c r="V52" s="324"/>
      <c r="W52" s="325"/>
      <c r="X52" s="325"/>
      <c r="Y52" s="325"/>
      <c r="Z52" s="325"/>
      <c r="AA52" s="326"/>
      <c r="AB52" s="325"/>
      <c r="AC52" s="325"/>
      <c r="AD52" s="325"/>
      <c r="AE52" s="325"/>
      <c r="AF52" s="325"/>
      <c r="AG52" s="325"/>
      <c r="AH52" s="324"/>
      <c r="AI52" s="325"/>
      <c r="AJ52" s="325"/>
      <c r="AK52" s="325"/>
      <c r="AL52" s="325"/>
      <c r="AM52" s="326"/>
      <c r="AN52" s="324"/>
      <c r="AO52" s="325"/>
      <c r="AP52" s="325"/>
      <c r="AQ52" s="325"/>
      <c r="AR52" s="325"/>
      <c r="AS52" s="325"/>
      <c r="AT52" s="377"/>
      <c r="AU52" s="375"/>
      <c r="AV52" s="376"/>
      <c r="AW52" s="620"/>
      <c r="AX52" s="621"/>
      <c r="AY52" s="621"/>
      <c r="AZ52" s="621"/>
      <c r="BA52" s="621"/>
      <c r="BB52" s="621"/>
      <c r="BC52" s="621"/>
      <c r="BD52" s="621"/>
      <c r="BE52" s="621"/>
      <c r="BF52" s="621"/>
      <c r="BG52" s="621"/>
      <c r="BH52" s="621"/>
      <c r="BI52" s="621"/>
      <c r="BJ52" s="621"/>
      <c r="BK52" s="622"/>
    </row>
    <row r="53" spans="1:63" s="94" customFormat="1" ht="8.25" customHeight="1" x14ac:dyDescent="0.15">
      <c r="A53" s="331">
        <v>1.1666666666666701</v>
      </c>
      <c r="B53" s="378"/>
      <c r="C53" s="379"/>
      <c r="D53" s="324"/>
      <c r="E53" s="325"/>
      <c r="F53" s="325"/>
      <c r="G53" s="325"/>
      <c r="H53" s="325"/>
      <c r="I53" s="325"/>
      <c r="J53" s="324"/>
      <c r="K53" s="325"/>
      <c r="L53" s="325"/>
      <c r="M53" s="325"/>
      <c r="N53" s="325"/>
      <c r="O53" s="326"/>
      <c r="P53" s="325"/>
      <c r="Q53" s="325"/>
      <c r="R53" s="325"/>
      <c r="S53" s="325"/>
      <c r="T53" s="325"/>
      <c r="U53" s="325"/>
      <c r="V53" s="324"/>
      <c r="W53" s="325"/>
      <c r="X53" s="325"/>
      <c r="Y53" s="325"/>
      <c r="Z53" s="325"/>
      <c r="AA53" s="326"/>
      <c r="AB53" s="325"/>
      <c r="AC53" s="325"/>
      <c r="AD53" s="325"/>
      <c r="AE53" s="325"/>
      <c r="AF53" s="325"/>
      <c r="AG53" s="325"/>
      <c r="AH53" s="324"/>
      <c r="AI53" s="325"/>
      <c r="AJ53" s="325"/>
      <c r="AK53" s="325"/>
      <c r="AL53" s="325"/>
      <c r="AM53" s="326"/>
      <c r="AN53" s="324"/>
      <c r="AO53" s="325"/>
      <c r="AP53" s="325"/>
      <c r="AQ53" s="325"/>
      <c r="AR53" s="325"/>
      <c r="AS53" s="325"/>
      <c r="AT53" s="374">
        <v>1.1666666666666701</v>
      </c>
      <c r="AU53" s="383"/>
      <c r="AV53" s="384"/>
      <c r="AW53" s="620"/>
      <c r="AX53" s="621"/>
      <c r="AY53" s="621"/>
      <c r="AZ53" s="621"/>
      <c r="BA53" s="621"/>
      <c r="BB53" s="621"/>
      <c r="BC53" s="621"/>
      <c r="BD53" s="621"/>
      <c r="BE53" s="621"/>
      <c r="BF53" s="621"/>
      <c r="BG53" s="621"/>
      <c r="BH53" s="621"/>
      <c r="BI53" s="621"/>
      <c r="BJ53" s="621"/>
      <c r="BK53" s="622"/>
    </row>
    <row r="54" spans="1:63" s="94" customFormat="1" ht="8.25" customHeight="1" x14ac:dyDescent="0.15">
      <c r="A54" s="331"/>
      <c r="B54" s="378"/>
      <c r="C54" s="379"/>
      <c r="D54" s="327"/>
      <c r="E54" s="328"/>
      <c r="F54" s="328"/>
      <c r="G54" s="328"/>
      <c r="H54" s="328"/>
      <c r="I54" s="328"/>
      <c r="J54" s="327"/>
      <c r="K54" s="328"/>
      <c r="L54" s="328"/>
      <c r="M54" s="328"/>
      <c r="N54" s="328"/>
      <c r="O54" s="329"/>
      <c r="P54" s="328"/>
      <c r="Q54" s="328"/>
      <c r="R54" s="328"/>
      <c r="S54" s="328"/>
      <c r="T54" s="328"/>
      <c r="U54" s="328"/>
      <c r="V54" s="327"/>
      <c r="W54" s="328"/>
      <c r="X54" s="328"/>
      <c r="Y54" s="328"/>
      <c r="Z54" s="328"/>
      <c r="AA54" s="329"/>
      <c r="AB54" s="328"/>
      <c r="AC54" s="328"/>
      <c r="AD54" s="328"/>
      <c r="AE54" s="328"/>
      <c r="AF54" s="328"/>
      <c r="AG54" s="328"/>
      <c r="AH54" s="327"/>
      <c r="AI54" s="328"/>
      <c r="AJ54" s="328"/>
      <c r="AK54" s="328"/>
      <c r="AL54" s="328"/>
      <c r="AM54" s="329"/>
      <c r="AN54" s="327"/>
      <c r="AO54" s="328"/>
      <c r="AP54" s="328"/>
      <c r="AQ54" s="328"/>
      <c r="AR54" s="328"/>
      <c r="AS54" s="328"/>
      <c r="AT54" s="374"/>
      <c r="AU54" s="383"/>
      <c r="AV54" s="384"/>
      <c r="AW54" s="620"/>
      <c r="AX54" s="621"/>
      <c r="AY54" s="621"/>
      <c r="AZ54" s="621"/>
      <c r="BA54" s="621"/>
      <c r="BB54" s="621"/>
      <c r="BC54" s="621"/>
      <c r="BD54" s="621"/>
      <c r="BE54" s="621"/>
      <c r="BF54" s="621"/>
      <c r="BG54" s="621"/>
      <c r="BH54" s="621"/>
      <c r="BI54" s="621"/>
      <c r="BJ54" s="621"/>
      <c r="BK54" s="622"/>
    </row>
    <row r="55" spans="1:63" s="94" customFormat="1" ht="8.25" customHeight="1" x14ac:dyDescent="0.15">
      <c r="A55" s="331"/>
      <c r="B55" s="378"/>
      <c r="C55" s="379"/>
      <c r="D55" s="324"/>
      <c r="E55" s="325"/>
      <c r="F55" s="325"/>
      <c r="G55" s="325"/>
      <c r="H55" s="325"/>
      <c r="I55" s="325"/>
      <c r="J55" s="324"/>
      <c r="K55" s="325"/>
      <c r="L55" s="325"/>
      <c r="M55" s="325"/>
      <c r="N55" s="325"/>
      <c r="O55" s="326"/>
      <c r="P55" s="325"/>
      <c r="Q55" s="325"/>
      <c r="R55" s="325"/>
      <c r="S55" s="325"/>
      <c r="T55" s="325"/>
      <c r="U55" s="325"/>
      <c r="V55" s="324"/>
      <c r="W55" s="325"/>
      <c r="X55" s="325"/>
      <c r="Y55" s="325"/>
      <c r="Z55" s="325"/>
      <c r="AA55" s="326"/>
      <c r="AB55" s="325"/>
      <c r="AC55" s="325"/>
      <c r="AD55" s="325"/>
      <c r="AE55" s="325"/>
      <c r="AF55" s="325"/>
      <c r="AG55" s="325"/>
      <c r="AH55" s="324"/>
      <c r="AI55" s="325"/>
      <c r="AJ55" s="325"/>
      <c r="AK55" s="325"/>
      <c r="AL55" s="325"/>
      <c r="AM55" s="326"/>
      <c r="AN55" s="324"/>
      <c r="AO55" s="325"/>
      <c r="AP55" s="325"/>
      <c r="AQ55" s="325"/>
      <c r="AR55" s="325"/>
      <c r="AS55" s="325"/>
      <c r="AT55" s="374"/>
      <c r="AU55" s="383"/>
      <c r="AV55" s="384"/>
      <c r="AW55" s="620"/>
      <c r="AX55" s="621"/>
      <c r="AY55" s="621"/>
      <c r="AZ55" s="621"/>
      <c r="BA55" s="621"/>
      <c r="BB55" s="621"/>
      <c r="BC55" s="621"/>
      <c r="BD55" s="621"/>
      <c r="BE55" s="621"/>
      <c r="BF55" s="621"/>
      <c r="BG55" s="621"/>
      <c r="BH55" s="621"/>
      <c r="BI55" s="621"/>
      <c r="BJ55" s="621"/>
      <c r="BK55" s="622"/>
    </row>
    <row r="56" spans="1:63" s="94" customFormat="1" ht="8.25" customHeight="1" x14ac:dyDescent="0.15">
      <c r="A56" s="380"/>
      <c r="B56" s="381"/>
      <c r="C56" s="382"/>
      <c r="D56" s="335"/>
      <c r="E56" s="336"/>
      <c r="F56" s="336"/>
      <c r="G56" s="336"/>
      <c r="H56" s="336"/>
      <c r="I56" s="336"/>
      <c r="J56" s="335"/>
      <c r="K56" s="336"/>
      <c r="L56" s="336"/>
      <c r="M56" s="336"/>
      <c r="N56" s="336"/>
      <c r="O56" s="337"/>
      <c r="P56" s="336"/>
      <c r="Q56" s="336"/>
      <c r="R56" s="336"/>
      <c r="S56" s="336"/>
      <c r="T56" s="336"/>
      <c r="U56" s="336"/>
      <c r="V56" s="335"/>
      <c r="W56" s="336"/>
      <c r="X56" s="336"/>
      <c r="Y56" s="336"/>
      <c r="Z56" s="336"/>
      <c r="AA56" s="337"/>
      <c r="AB56" s="336"/>
      <c r="AC56" s="336"/>
      <c r="AD56" s="336"/>
      <c r="AE56" s="336"/>
      <c r="AF56" s="336"/>
      <c r="AG56" s="336"/>
      <c r="AH56" s="335"/>
      <c r="AI56" s="336"/>
      <c r="AJ56" s="336"/>
      <c r="AK56" s="336"/>
      <c r="AL56" s="336"/>
      <c r="AM56" s="337"/>
      <c r="AN56" s="335"/>
      <c r="AO56" s="336"/>
      <c r="AP56" s="336"/>
      <c r="AQ56" s="336"/>
      <c r="AR56" s="336"/>
      <c r="AS56" s="336"/>
      <c r="AT56" s="385"/>
      <c r="AU56" s="386"/>
      <c r="AV56" s="387"/>
      <c r="AW56" s="623"/>
      <c r="AX56" s="624"/>
      <c r="AY56" s="624"/>
      <c r="AZ56" s="624"/>
      <c r="BA56" s="624"/>
      <c r="BB56" s="624"/>
      <c r="BC56" s="624"/>
      <c r="BD56" s="624"/>
      <c r="BE56" s="624"/>
      <c r="BF56" s="624"/>
      <c r="BG56" s="624"/>
      <c r="BH56" s="624"/>
      <c r="BI56" s="624"/>
      <c r="BJ56" s="624"/>
      <c r="BK56" s="625"/>
    </row>
    <row r="58" spans="1:63" ht="13.5" customHeight="1" x14ac:dyDescent="0.15">
      <c r="A58" s="403" t="str">
        <f>案週!A58</f>
        <v>サービス利用によって実現する生活（こんな生活になるといいな）</v>
      </c>
      <c r="B58" s="404"/>
      <c r="C58" s="404"/>
      <c r="D58" s="404"/>
      <c r="E58" s="404"/>
      <c r="F58" s="404"/>
      <c r="G58" s="229">
        <f>案週!G58</f>
        <v>0</v>
      </c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0"/>
      <c r="BB58" s="230"/>
      <c r="BC58" s="230"/>
      <c r="BD58" s="230"/>
      <c r="BE58" s="230"/>
      <c r="BF58" s="230"/>
      <c r="BG58" s="230"/>
      <c r="BH58" s="230"/>
      <c r="BI58" s="230"/>
      <c r="BJ58" s="230"/>
      <c r="BK58" s="231"/>
    </row>
    <row r="59" spans="1:63" ht="13.5" customHeight="1" x14ac:dyDescent="0.15">
      <c r="A59" s="405"/>
      <c r="B59" s="406"/>
      <c r="C59" s="406"/>
      <c r="D59" s="406"/>
      <c r="E59" s="406"/>
      <c r="F59" s="406"/>
      <c r="G59" s="232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4"/>
    </row>
    <row r="60" spans="1:63" ht="13.5" customHeight="1" x14ac:dyDescent="0.15">
      <c r="A60" s="405"/>
      <c r="B60" s="406"/>
      <c r="C60" s="406"/>
      <c r="D60" s="406"/>
      <c r="E60" s="406"/>
      <c r="F60" s="406"/>
      <c r="G60" s="232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4"/>
    </row>
    <row r="61" spans="1:63" ht="13.5" customHeight="1" x14ac:dyDescent="0.15">
      <c r="A61" s="407"/>
      <c r="B61" s="408"/>
      <c r="C61" s="408"/>
      <c r="D61" s="408"/>
      <c r="E61" s="408"/>
      <c r="F61" s="408"/>
      <c r="G61" s="235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7"/>
    </row>
  </sheetData>
  <sheetProtection sheet="1" formatCells="0" formatRows="0" insertRows="0" deleteRows="0" selectLockedCells="1"/>
  <mergeCells count="405">
    <mergeCell ref="A58:F61"/>
    <mergeCell ref="G58:BK61"/>
    <mergeCell ref="AB55:AG55"/>
    <mergeCell ref="AH55:AM55"/>
    <mergeCell ref="AN55:AS55"/>
    <mergeCell ref="D56:I56"/>
    <mergeCell ref="J56:O56"/>
    <mergeCell ref="P56:U56"/>
    <mergeCell ref="V56:AA56"/>
    <mergeCell ref="AB56:AG56"/>
    <mergeCell ref="AH56:AM56"/>
    <mergeCell ref="AN56:AS56"/>
    <mergeCell ref="A53:C56"/>
    <mergeCell ref="AW34:BK56"/>
    <mergeCell ref="D35:I35"/>
    <mergeCell ref="J35:O35"/>
    <mergeCell ref="P35:U35"/>
    <mergeCell ref="V35:AA35"/>
    <mergeCell ref="AB35:AG35"/>
    <mergeCell ref="AH35:AM35"/>
    <mergeCell ref="AN35:AS35"/>
    <mergeCell ref="AH53:AM53"/>
    <mergeCell ref="AN53:AS53"/>
    <mergeCell ref="AT53:AV56"/>
    <mergeCell ref="D55:I55"/>
    <mergeCell ref="J55:O55"/>
    <mergeCell ref="P55:U55"/>
    <mergeCell ref="V55:AA55"/>
    <mergeCell ref="AH49:AM49"/>
    <mergeCell ref="AN49:AS49"/>
    <mergeCell ref="AN51:AS51"/>
    <mergeCell ref="D52:I52"/>
    <mergeCell ref="J52:O52"/>
    <mergeCell ref="P52:U52"/>
    <mergeCell ref="D54:I54"/>
    <mergeCell ref="J54:O54"/>
    <mergeCell ref="P54:U54"/>
    <mergeCell ref="V54:AA54"/>
    <mergeCell ref="AB54:AG54"/>
    <mergeCell ref="AH54:AM54"/>
    <mergeCell ref="AN54:AS54"/>
    <mergeCell ref="D53:I53"/>
    <mergeCell ref="J53:O53"/>
    <mergeCell ref="P53:U53"/>
    <mergeCell ref="V53:AA53"/>
    <mergeCell ref="AB53:AG53"/>
    <mergeCell ref="AT49:AV52"/>
    <mergeCell ref="D50:I50"/>
    <mergeCell ref="J50:O50"/>
    <mergeCell ref="P50:U50"/>
    <mergeCell ref="V50:AA50"/>
    <mergeCell ref="AB50:AG50"/>
    <mergeCell ref="AH50:AM50"/>
    <mergeCell ref="AN50:AS50"/>
    <mergeCell ref="AB51:AG51"/>
    <mergeCell ref="AH51:AM51"/>
    <mergeCell ref="V52:AA52"/>
    <mergeCell ref="AB52:AG52"/>
    <mergeCell ref="AH52:AM52"/>
    <mergeCell ref="AN52:AS52"/>
    <mergeCell ref="A49:C52"/>
    <mergeCell ref="D49:I49"/>
    <mergeCell ref="J49:O49"/>
    <mergeCell ref="P49:U49"/>
    <mergeCell ref="V49:AA49"/>
    <mergeCell ref="AB49:AG49"/>
    <mergeCell ref="D51:I51"/>
    <mergeCell ref="J51:O51"/>
    <mergeCell ref="P51:U51"/>
    <mergeCell ref="V51:AA51"/>
    <mergeCell ref="AH45:AM45"/>
    <mergeCell ref="AN45:AS45"/>
    <mergeCell ref="AN47:AS47"/>
    <mergeCell ref="D48:I48"/>
    <mergeCell ref="J48:O48"/>
    <mergeCell ref="P48:U48"/>
    <mergeCell ref="AT45:AV48"/>
    <mergeCell ref="D46:I46"/>
    <mergeCell ref="J46:O46"/>
    <mergeCell ref="P46:U46"/>
    <mergeCell ref="V46:AA46"/>
    <mergeCell ref="AB46:AG46"/>
    <mergeCell ref="AH46:AM46"/>
    <mergeCell ref="AN46:AS46"/>
    <mergeCell ref="AB47:AG47"/>
    <mergeCell ref="AH47:AM47"/>
    <mergeCell ref="V48:AA48"/>
    <mergeCell ref="AB48:AG48"/>
    <mergeCell ref="AH48:AM48"/>
    <mergeCell ref="AN48:AS48"/>
    <mergeCell ref="A45:C48"/>
    <mergeCell ref="D45:I45"/>
    <mergeCell ref="J45:O45"/>
    <mergeCell ref="P45:U45"/>
    <mergeCell ref="V45:AA45"/>
    <mergeCell ref="AB45:AG45"/>
    <mergeCell ref="D47:I47"/>
    <mergeCell ref="J47:O47"/>
    <mergeCell ref="P47:U47"/>
    <mergeCell ref="V47:AA47"/>
    <mergeCell ref="AH41:AM41"/>
    <mergeCell ref="AN41:AS41"/>
    <mergeCell ref="AN43:AS43"/>
    <mergeCell ref="D44:I44"/>
    <mergeCell ref="J44:O44"/>
    <mergeCell ref="P44:U44"/>
    <mergeCell ref="AT41:AV44"/>
    <mergeCell ref="D42:I42"/>
    <mergeCell ref="J42:O42"/>
    <mergeCell ref="P42:U42"/>
    <mergeCell ref="V42:AA42"/>
    <mergeCell ref="AB42:AG42"/>
    <mergeCell ref="AH42:AM42"/>
    <mergeCell ref="AN42:AS42"/>
    <mergeCell ref="AB43:AG43"/>
    <mergeCell ref="AH43:AM43"/>
    <mergeCell ref="V44:AA44"/>
    <mergeCell ref="AB44:AG44"/>
    <mergeCell ref="AH44:AM44"/>
    <mergeCell ref="AN44:AS44"/>
    <mergeCell ref="A41:C44"/>
    <mergeCell ref="D41:I41"/>
    <mergeCell ref="J41:O41"/>
    <mergeCell ref="P41:U41"/>
    <mergeCell ref="V41:AA41"/>
    <mergeCell ref="AB41:AG41"/>
    <mergeCell ref="D43:I43"/>
    <mergeCell ref="J43:O43"/>
    <mergeCell ref="P43:U43"/>
    <mergeCell ref="V43:AA43"/>
    <mergeCell ref="P40:U40"/>
    <mergeCell ref="V40:AA40"/>
    <mergeCell ref="AB40:AG40"/>
    <mergeCell ref="AH40:AM40"/>
    <mergeCell ref="AN40:AS40"/>
    <mergeCell ref="D39:I39"/>
    <mergeCell ref="J39:O39"/>
    <mergeCell ref="P39:U39"/>
    <mergeCell ref="V39:AA39"/>
    <mergeCell ref="AB39:AG39"/>
    <mergeCell ref="AH39:AM39"/>
    <mergeCell ref="A37:C40"/>
    <mergeCell ref="D37:I37"/>
    <mergeCell ref="J37:O37"/>
    <mergeCell ref="P37:U37"/>
    <mergeCell ref="V37:AA37"/>
    <mergeCell ref="D36:I36"/>
    <mergeCell ref="J36:O36"/>
    <mergeCell ref="AH37:AM37"/>
    <mergeCell ref="A29:C32"/>
    <mergeCell ref="D29:I29"/>
    <mergeCell ref="J29:O29"/>
    <mergeCell ref="P29:U29"/>
    <mergeCell ref="V29:AA29"/>
    <mergeCell ref="AB29:AG29"/>
    <mergeCell ref="P31:U31"/>
    <mergeCell ref="V31:AA31"/>
    <mergeCell ref="AB31:AG31"/>
    <mergeCell ref="D32:I32"/>
    <mergeCell ref="P32:U32"/>
    <mergeCell ref="D38:I38"/>
    <mergeCell ref="J38:O38"/>
    <mergeCell ref="P38:U38"/>
    <mergeCell ref="V38:AA38"/>
    <mergeCell ref="AB38:AG38"/>
    <mergeCell ref="AH28:AM28"/>
    <mergeCell ref="AN28:AS28"/>
    <mergeCell ref="AT21:AV24"/>
    <mergeCell ref="AN30:AS30"/>
    <mergeCell ref="AH31:AM31"/>
    <mergeCell ref="AN31:AS31"/>
    <mergeCell ref="AN33:AS33"/>
    <mergeCell ref="AB36:AG36"/>
    <mergeCell ref="AH36:AM36"/>
    <mergeCell ref="AN36:AS36"/>
    <mergeCell ref="AH27:AM27"/>
    <mergeCell ref="AN27:AS27"/>
    <mergeCell ref="AN24:AS24"/>
    <mergeCell ref="AN22:AS22"/>
    <mergeCell ref="AN23:AS23"/>
    <mergeCell ref="AH22:AM22"/>
    <mergeCell ref="AH24:AM24"/>
    <mergeCell ref="AH23:AM23"/>
    <mergeCell ref="AB37:AG37"/>
    <mergeCell ref="J32:O32"/>
    <mergeCell ref="AH32:AM32"/>
    <mergeCell ref="D30:I30"/>
    <mergeCell ref="J30:O30"/>
    <mergeCell ref="AT33:AV36"/>
    <mergeCell ref="D34:I34"/>
    <mergeCell ref="J34:O34"/>
    <mergeCell ref="P34:U34"/>
    <mergeCell ref="V34:AA34"/>
    <mergeCell ref="AB34:AG34"/>
    <mergeCell ref="AH34:AM34"/>
    <mergeCell ref="AN34:AS34"/>
    <mergeCell ref="P36:U36"/>
    <mergeCell ref="V36:AA36"/>
    <mergeCell ref="AN32:AS32"/>
    <mergeCell ref="D31:I31"/>
    <mergeCell ref="AN37:AS37"/>
    <mergeCell ref="AT37:AV40"/>
    <mergeCell ref="AH38:AM38"/>
    <mergeCell ref="AN38:AS38"/>
    <mergeCell ref="AN39:AS39"/>
    <mergeCell ref="D40:I40"/>
    <mergeCell ref="J40:O40"/>
    <mergeCell ref="J20:O20"/>
    <mergeCell ref="AH25:AM25"/>
    <mergeCell ref="AN25:AS25"/>
    <mergeCell ref="AN26:AS26"/>
    <mergeCell ref="AW32:BK33"/>
    <mergeCell ref="A33:C36"/>
    <mergeCell ref="D33:I33"/>
    <mergeCell ref="J33:O33"/>
    <mergeCell ref="P33:U33"/>
    <mergeCell ref="V33:AA33"/>
    <mergeCell ref="AB33:AG33"/>
    <mergeCell ref="AH33:AM33"/>
    <mergeCell ref="AT29:AV32"/>
    <mergeCell ref="J31:O31"/>
    <mergeCell ref="P30:U30"/>
    <mergeCell ref="V30:AA30"/>
    <mergeCell ref="AB30:AG30"/>
    <mergeCell ref="AH30:AM30"/>
    <mergeCell ref="AW9:BK31"/>
    <mergeCell ref="AB28:AG28"/>
    <mergeCell ref="AH29:AM29"/>
    <mergeCell ref="AN29:AS29"/>
    <mergeCell ref="AT25:AV28"/>
    <mergeCell ref="AH26:AM26"/>
    <mergeCell ref="V32:AA32"/>
    <mergeCell ref="AB32:AG32"/>
    <mergeCell ref="A25:C28"/>
    <mergeCell ref="D25:I25"/>
    <mergeCell ref="J25:O25"/>
    <mergeCell ref="P25:U25"/>
    <mergeCell ref="V25:AA25"/>
    <mergeCell ref="AB25:AG25"/>
    <mergeCell ref="D27:I27"/>
    <mergeCell ref="J28:O28"/>
    <mergeCell ref="P28:U28"/>
    <mergeCell ref="V28:AA28"/>
    <mergeCell ref="D26:I26"/>
    <mergeCell ref="J26:O26"/>
    <mergeCell ref="P26:U26"/>
    <mergeCell ref="V26:AA26"/>
    <mergeCell ref="D22:I22"/>
    <mergeCell ref="D28:I28"/>
    <mergeCell ref="J22:O22"/>
    <mergeCell ref="P22:U22"/>
    <mergeCell ref="V22:AA22"/>
    <mergeCell ref="AB22:AG22"/>
    <mergeCell ref="J27:O27"/>
    <mergeCell ref="P27:U27"/>
    <mergeCell ref="AB26:AG26"/>
    <mergeCell ref="D23:I23"/>
    <mergeCell ref="J23:O23"/>
    <mergeCell ref="P23:U23"/>
    <mergeCell ref="V23:AA23"/>
    <mergeCell ref="AB23:AG23"/>
    <mergeCell ref="V24:AA24"/>
    <mergeCell ref="P24:U24"/>
    <mergeCell ref="AB24:AG24"/>
    <mergeCell ref="V27:AA27"/>
    <mergeCell ref="AB27:AG27"/>
    <mergeCell ref="A21:C24"/>
    <mergeCell ref="D21:I21"/>
    <mergeCell ref="J21:O21"/>
    <mergeCell ref="P21:U21"/>
    <mergeCell ref="V21:AA21"/>
    <mergeCell ref="AB21:AG21"/>
    <mergeCell ref="D24:I24"/>
    <mergeCell ref="J24:O24"/>
    <mergeCell ref="A17:C20"/>
    <mergeCell ref="D17:I17"/>
    <mergeCell ref="J17:O17"/>
    <mergeCell ref="P17:U17"/>
    <mergeCell ref="V17:AA17"/>
    <mergeCell ref="AB17:AG17"/>
    <mergeCell ref="D18:I18"/>
    <mergeCell ref="J18:O18"/>
    <mergeCell ref="P18:U18"/>
    <mergeCell ref="V18:AA18"/>
    <mergeCell ref="D20:I20"/>
    <mergeCell ref="P20:U20"/>
    <mergeCell ref="V20:AA20"/>
    <mergeCell ref="AB20:AG20"/>
    <mergeCell ref="V19:AA19"/>
    <mergeCell ref="AB19:AG19"/>
    <mergeCell ref="AT17:AV20"/>
    <mergeCell ref="AN18:AS18"/>
    <mergeCell ref="AH21:AM21"/>
    <mergeCell ref="AN21:AS21"/>
    <mergeCell ref="AH17:AM17"/>
    <mergeCell ref="AN19:AS19"/>
    <mergeCell ref="AN17:AS17"/>
    <mergeCell ref="AH19:AM19"/>
    <mergeCell ref="AN20:AS20"/>
    <mergeCell ref="AH20:AM20"/>
    <mergeCell ref="AH18:AM18"/>
    <mergeCell ref="AB18:AG18"/>
    <mergeCell ref="D19:I19"/>
    <mergeCell ref="J19:O19"/>
    <mergeCell ref="P19:U19"/>
    <mergeCell ref="AT13:AV16"/>
    <mergeCell ref="D14:I14"/>
    <mergeCell ref="J14:O14"/>
    <mergeCell ref="P14:U14"/>
    <mergeCell ref="V14:AA14"/>
    <mergeCell ref="AB14:AG14"/>
    <mergeCell ref="AH14:AM14"/>
    <mergeCell ref="AB13:AG13"/>
    <mergeCell ref="D16:I16"/>
    <mergeCell ref="J16:O16"/>
    <mergeCell ref="P16:U16"/>
    <mergeCell ref="V16:AA16"/>
    <mergeCell ref="D15:I15"/>
    <mergeCell ref="J15:O15"/>
    <mergeCell ref="P15:U15"/>
    <mergeCell ref="V15:AA15"/>
    <mergeCell ref="AB15:AG15"/>
    <mergeCell ref="AB16:AG16"/>
    <mergeCell ref="AH16:AM16"/>
    <mergeCell ref="AN14:AS14"/>
    <mergeCell ref="AN15:AS15"/>
    <mergeCell ref="AN13:AS13"/>
    <mergeCell ref="A13:C16"/>
    <mergeCell ref="D13:I13"/>
    <mergeCell ref="J13:O13"/>
    <mergeCell ref="P13:U13"/>
    <mergeCell ref="V13:AA13"/>
    <mergeCell ref="AH11:AM11"/>
    <mergeCell ref="AN11:AS11"/>
    <mergeCell ref="AN16:AS16"/>
    <mergeCell ref="AH12:AM12"/>
    <mergeCell ref="AN12:AS12"/>
    <mergeCell ref="AH13:AM13"/>
    <mergeCell ref="AH15:AM15"/>
    <mergeCell ref="D12:I12"/>
    <mergeCell ref="D11:I11"/>
    <mergeCell ref="A9:C12"/>
    <mergeCell ref="D9:I9"/>
    <mergeCell ref="J10:O10"/>
    <mergeCell ref="P10:U10"/>
    <mergeCell ref="D10:I10"/>
    <mergeCell ref="V10:AA10"/>
    <mergeCell ref="AB10:AG10"/>
    <mergeCell ref="AB9:AG9"/>
    <mergeCell ref="A6:E6"/>
    <mergeCell ref="AW8:BK8"/>
    <mergeCell ref="AB8:AG8"/>
    <mergeCell ref="AB6:AG6"/>
    <mergeCell ref="AH6:AO6"/>
    <mergeCell ref="AP6:AU6"/>
    <mergeCell ref="AW6:BC6"/>
    <mergeCell ref="F6:M6"/>
    <mergeCell ref="BD6:BK6"/>
    <mergeCell ref="AH8:AM8"/>
    <mergeCell ref="AN8:AS8"/>
    <mergeCell ref="AT8:AV8"/>
    <mergeCell ref="N6:S6"/>
    <mergeCell ref="T6:AA6"/>
    <mergeCell ref="A8:C8"/>
    <mergeCell ref="D8:I8"/>
    <mergeCell ref="J8:O8"/>
    <mergeCell ref="P8:U8"/>
    <mergeCell ref="V8:AA8"/>
    <mergeCell ref="AH9:AM9"/>
    <mergeCell ref="AN9:AS9"/>
    <mergeCell ref="AT9:AV12"/>
    <mergeCell ref="AH10:AM10"/>
    <mergeCell ref="AN10:AS10"/>
    <mergeCell ref="AB12:AG12"/>
    <mergeCell ref="AB11:AG11"/>
    <mergeCell ref="J9:O9"/>
    <mergeCell ref="J12:O12"/>
    <mergeCell ref="P12:U12"/>
    <mergeCell ref="V12:AA12"/>
    <mergeCell ref="P9:U9"/>
    <mergeCell ref="P11:U11"/>
    <mergeCell ref="V11:AA11"/>
    <mergeCell ref="V9:AA9"/>
    <mergeCell ref="J11:O11"/>
    <mergeCell ref="BG1:BK1"/>
    <mergeCell ref="U4:V5"/>
    <mergeCell ref="W4:W5"/>
    <mergeCell ref="X4:AB4"/>
    <mergeCell ref="AC4:AU4"/>
    <mergeCell ref="AS5:AU5"/>
    <mergeCell ref="BD3:BK4"/>
    <mergeCell ref="BD5:BK5"/>
    <mergeCell ref="AP5:AR5"/>
    <mergeCell ref="X5:AB5"/>
    <mergeCell ref="AC5:AO5"/>
    <mergeCell ref="A3:E3"/>
    <mergeCell ref="L3:M3"/>
    <mergeCell ref="AW3:BC4"/>
    <mergeCell ref="A4:E5"/>
    <mergeCell ref="F4:R5"/>
    <mergeCell ref="AW5:BC5"/>
    <mergeCell ref="S4:T5"/>
    <mergeCell ref="K1:BA2"/>
    <mergeCell ref="F3:H3"/>
    <mergeCell ref="I3:J3"/>
  </mergeCells>
  <phoneticPr fontId="6"/>
  <printOptions horizontalCentered="1" verticalCentered="1"/>
  <pageMargins left="0.35433070866141736" right="0.35433070866141736" top="0.59055118110236227" bottom="0.35433070866141736" header="0.39370078740157483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BO49"/>
  <sheetViews>
    <sheetView showZeros="0" zoomScaleNormal="100" workbookViewId="0">
      <selection activeCell="A3" sqref="A3:F4"/>
    </sheetView>
  </sheetViews>
  <sheetFormatPr defaultColWidth="2.25" defaultRowHeight="13.5" customHeight="1" x14ac:dyDescent="0.15"/>
  <cols>
    <col min="1" max="12" width="2.25" style="31"/>
    <col min="13" max="13" width="3" style="31" bestFit="1" customWidth="1"/>
    <col min="14" max="41" width="2.25" style="31"/>
    <col min="42" max="42" width="2.25" style="31" customWidth="1"/>
    <col min="43" max="48" width="2.25" style="31"/>
    <col min="49" max="49" width="2.25" style="31" customWidth="1"/>
    <col min="50" max="63" width="2.25" style="31"/>
    <col min="64" max="67" width="2.25" style="53"/>
    <col min="68" max="16384" width="2.25" style="31"/>
  </cols>
  <sheetData>
    <row r="1" spans="1:67" ht="13.5" customHeight="1" x14ac:dyDescent="0.15">
      <c r="N1" s="48"/>
      <c r="O1" s="48"/>
      <c r="P1" s="439" t="s">
        <v>30</v>
      </c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439"/>
      <c r="AG1" s="439"/>
      <c r="AH1" s="439"/>
      <c r="AI1" s="439"/>
      <c r="AJ1" s="439"/>
      <c r="AK1" s="439"/>
      <c r="AL1" s="439"/>
      <c r="AM1" s="439"/>
      <c r="AN1" s="439"/>
      <c r="AO1" s="439"/>
      <c r="AP1" s="439"/>
      <c r="AQ1" s="439"/>
      <c r="AR1" s="439"/>
      <c r="AS1" s="439"/>
      <c r="AT1" s="439"/>
      <c r="AU1" s="439"/>
      <c r="AV1" s="439"/>
      <c r="AW1" s="742" t="s">
        <v>25</v>
      </c>
      <c r="AX1" s="552" t="s">
        <v>99</v>
      </c>
      <c r="AY1" s="552"/>
      <c r="AZ1" s="552"/>
      <c r="BA1" s="552"/>
      <c r="BB1" s="552"/>
      <c r="BC1" s="552"/>
      <c r="BD1" s="552"/>
      <c r="BE1" s="552"/>
      <c r="BF1" s="552"/>
      <c r="BG1" s="552"/>
      <c r="BH1" s="552"/>
      <c r="BI1" s="552"/>
      <c r="BJ1" s="552"/>
      <c r="BK1" s="553"/>
    </row>
    <row r="2" spans="1:67" ht="13.5" customHeight="1" x14ac:dyDescent="0.15">
      <c r="A2" s="431" t="s">
        <v>40</v>
      </c>
      <c r="B2" s="431"/>
      <c r="C2" s="431"/>
      <c r="D2" s="431"/>
      <c r="E2" s="431"/>
      <c r="N2" s="48"/>
      <c r="O2" s="48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39"/>
      <c r="AG2" s="439"/>
      <c r="AH2" s="439"/>
      <c r="AI2" s="439"/>
      <c r="AJ2" s="439"/>
      <c r="AK2" s="439"/>
      <c r="AL2" s="439"/>
      <c r="AM2" s="439"/>
      <c r="AN2" s="439"/>
      <c r="AO2" s="439"/>
      <c r="AP2" s="439"/>
      <c r="AQ2" s="439"/>
      <c r="AR2" s="439"/>
      <c r="AS2" s="439"/>
      <c r="AT2" s="439"/>
      <c r="AU2" s="439"/>
      <c r="AV2" s="439"/>
      <c r="AW2" s="743"/>
      <c r="AX2" s="595"/>
      <c r="AY2" s="595"/>
      <c r="AZ2" s="595"/>
      <c r="BA2" s="595"/>
      <c r="BB2" s="595"/>
      <c r="BC2" s="595"/>
      <c r="BD2" s="595"/>
      <c r="BE2" s="595"/>
      <c r="BF2" s="595"/>
      <c r="BG2" s="595"/>
      <c r="BH2" s="595"/>
      <c r="BI2" s="595"/>
      <c r="BJ2" s="595"/>
      <c r="BK2" s="596"/>
    </row>
    <row r="3" spans="1:67" s="19" customFormat="1" ht="13.5" customHeight="1" x14ac:dyDescent="0.15">
      <c r="A3" s="409" t="s">
        <v>41</v>
      </c>
      <c r="B3" s="778"/>
      <c r="C3" s="778"/>
      <c r="D3" s="778"/>
      <c r="E3" s="779"/>
      <c r="F3" s="412"/>
      <c r="G3" s="412"/>
      <c r="H3" s="412"/>
      <c r="I3" s="412"/>
      <c r="J3" s="412"/>
      <c r="K3" s="412"/>
      <c r="L3" s="412"/>
      <c r="M3" s="412"/>
      <c r="N3" s="412"/>
      <c r="O3" s="413"/>
      <c r="P3" s="96" t="s">
        <v>113</v>
      </c>
      <c r="Q3" s="555" t="s">
        <v>32</v>
      </c>
      <c r="R3" s="555"/>
      <c r="S3" s="97" t="s">
        <v>114</v>
      </c>
      <c r="T3" s="555" t="s">
        <v>31</v>
      </c>
      <c r="U3" s="765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9"/>
      <c r="AW3" s="743"/>
      <c r="AX3" s="595"/>
      <c r="AY3" s="595"/>
      <c r="AZ3" s="595"/>
      <c r="BA3" s="595"/>
      <c r="BB3" s="595"/>
      <c r="BC3" s="595"/>
      <c r="BD3" s="595"/>
      <c r="BE3" s="595"/>
      <c r="BF3" s="595"/>
      <c r="BG3" s="595"/>
      <c r="BH3" s="595"/>
      <c r="BI3" s="595"/>
      <c r="BJ3" s="595"/>
      <c r="BK3" s="596"/>
      <c r="BL3" s="54"/>
      <c r="BM3" s="54"/>
      <c r="BN3" s="54"/>
      <c r="BO3" s="54"/>
    </row>
    <row r="4" spans="1:67" s="19" customFormat="1" ht="13.5" customHeight="1" x14ac:dyDescent="0.15">
      <c r="A4" s="727" t="s">
        <v>19</v>
      </c>
      <c r="B4" s="728"/>
      <c r="C4" s="728"/>
      <c r="D4" s="728"/>
      <c r="E4" s="728"/>
      <c r="F4" s="731" t="str">
        <f>基本入力シート!C5</f>
        <v>調布　太郎</v>
      </c>
      <c r="G4" s="732"/>
      <c r="H4" s="732"/>
      <c r="I4" s="732"/>
      <c r="J4" s="732"/>
      <c r="K4" s="732"/>
      <c r="L4" s="732"/>
      <c r="M4" s="732"/>
      <c r="N4" s="732"/>
      <c r="O4" s="732"/>
      <c r="P4" s="732"/>
      <c r="Q4" s="732"/>
      <c r="R4" s="733"/>
      <c r="S4" s="737" t="s">
        <v>5</v>
      </c>
      <c r="T4" s="738"/>
      <c r="U4" s="772" t="str">
        <f>IF(ISERROR(DATEDIF(基本入力シート!C6,F3,"y")),"",DATEDIF(基本入力シート!C6,F3,"y"))</f>
        <v/>
      </c>
      <c r="V4" s="773"/>
      <c r="W4" s="776" t="s">
        <v>21</v>
      </c>
      <c r="X4" s="745" t="s">
        <v>20</v>
      </c>
      <c r="Y4" s="746"/>
      <c r="Z4" s="746"/>
      <c r="AA4" s="746"/>
      <c r="AB4" s="746"/>
      <c r="AC4" s="724" t="str">
        <f>基本入力シート!C8</f>
        <v>調布市小島町2-35-1　調布市役所2F</v>
      </c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5"/>
      <c r="AW4" s="743"/>
      <c r="AX4" s="595"/>
      <c r="AY4" s="595"/>
      <c r="AZ4" s="595"/>
      <c r="BA4" s="595"/>
      <c r="BB4" s="595"/>
      <c r="BC4" s="595"/>
      <c r="BD4" s="595"/>
      <c r="BE4" s="595"/>
      <c r="BF4" s="595"/>
      <c r="BG4" s="595"/>
      <c r="BH4" s="595"/>
      <c r="BI4" s="595"/>
      <c r="BJ4" s="595"/>
      <c r="BK4" s="596"/>
      <c r="BL4" s="54"/>
      <c r="BM4" s="54"/>
      <c r="BN4" s="54"/>
      <c r="BO4" s="54"/>
    </row>
    <row r="5" spans="1:67" s="19" customFormat="1" ht="13.5" customHeight="1" x14ac:dyDescent="0.15">
      <c r="A5" s="729"/>
      <c r="B5" s="730"/>
      <c r="C5" s="730"/>
      <c r="D5" s="730"/>
      <c r="E5" s="730"/>
      <c r="F5" s="734"/>
      <c r="G5" s="735"/>
      <c r="H5" s="735"/>
      <c r="I5" s="735"/>
      <c r="J5" s="735"/>
      <c r="K5" s="735"/>
      <c r="L5" s="735"/>
      <c r="M5" s="735"/>
      <c r="N5" s="735"/>
      <c r="O5" s="735"/>
      <c r="P5" s="735"/>
      <c r="Q5" s="735"/>
      <c r="R5" s="736"/>
      <c r="S5" s="739"/>
      <c r="T5" s="740"/>
      <c r="U5" s="774"/>
      <c r="V5" s="775"/>
      <c r="W5" s="777"/>
      <c r="X5" s="745" t="s">
        <v>18</v>
      </c>
      <c r="Y5" s="746"/>
      <c r="Z5" s="746"/>
      <c r="AA5" s="746"/>
      <c r="AB5" s="746"/>
      <c r="AC5" s="766" t="str">
        <f>基本入力シート!C12</f>
        <v>調布　花子</v>
      </c>
      <c r="AD5" s="766"/>
      <c r="AE5" s="766"/>
      <c r="AF5" s="766"/>
      <c r="AG5" s="766"/>
      <c r="AH5" s="766"/>
      <c r="AI5" s="766"/>
      <c r="AJ5" s="766"/>
      <c r="AK5" s="766"/>
      <c r="AL5" s="766"/>
      <c r="AM5" s="766"/>
      <c r="AN5" s="766"/>
      <c r="AO5" s="767"/>
      <c r="AP5" s="768" t="s">
        <v>24</v>
      </c>
      <c r="AQ5" s="769"/>
      <c r="AR5" s="769"/>
      <c r="AS5" s="770" t="str">
        <f>基本入力シート!C13</f>
        <v>母</v>
      </c>
      <c r="AT5" s="770"/>
      <c r="AU5" s="771"/>
      <c r="AW5" s="743"/>
      <c r="AX5" s="595"/>
      <c r="AY5" s="595"/>
      <c r="AZ5" s="595"/>
      <c r="BA5" s="595"/>
      <c r="BB5" s="595"/>
      <c r="BC5" s="595"/>
      <c r="BD5" s="595"/>
      <c r="BE5" s="595"/>
      <c r="BF5" s="595"/>
      <c r="BG5" s="595"/>
      <c r="BH5" s="595"/>
      <c r="BI5" s="595"/>
      <c r="BJ5" s="595"/>
      <c r="BK5" s="596"/>
      <c r="BL5" s="54"/>
      <c r="BM5" s="54"/>
      <c r="BN5" s="54"/>
      <c r="BO5" s="54"/>
    </row>
    <row r="6" spans="1:67" s="19" customFormat="1" ht="13.5" customHeight="1" x14ac:dyDescent="0.15">
      <c r="A6" s="409" t="s">
        <v>28</v>
      </c>
      <c r="B6" s="482"/>
      <c r="C6" s="482"/>
      <c r="D6" s="482"/>
      <c r="E6" s="726"/>
      <c r="F6" s="719" t="s">
        <v>29</v>
      </c>
      <c r="G6" s="719"/>
      <c r="H6" s="719"/>
      <c r="I6" s="719"/>
      <c r="J6" s="719"/>
      <c r="K6" s="719"/>
      <c r="L6" s="719"/>
      <c r="M6" s="720"/>
      <c r="N6" s="721">
        <f>基本入力シート!C14</f>
        <v>3000012345</v>
      </c>
      <c r="O6" s="722"/>
      <c r="P6" s="722"/>
      <c r="Q6" s="722"/>
      <c r="R6" s="722"/>
      <c r="S6" s="723"/>
      <c r="T6" s="741" t="s">
        <v>26</v>
      </c>
      <c r="U6" s="719"/>
      <c r="V6" s="719"/>
      <c r="W6" s="719"/>
      <c r="X6" s="719"/>
      <c r="Y6" s="719"/>
      <c r="Z6" s="719"/>
      <c r="AA6" s="720"/>
      <c r="AB6" s="721">
        <f>基本入力シート!C15</f>
        <v>3000012345</v>
      </c>
      <c r="AC6" s="722"/>
      <c r="AD6" s="722"/>
      <c r="AE6" s="722"/>
      <c r="AF6" s="722"/>
      <c r="AG6" s="723"/>
      <c r="AH6" s="741" t="s">
        <v>23</v>
      </c>
      <c r="AI6" s="719"/>
      <c r="AJ6" s="719"/>
      <c r="AK6" s="719"/>
      <c r="AL6" s="719"/>
      <c r="AM6" s="719"/>
      <c r="AN6" s="719"/>
      <c r="AO6" s="720"/>
      <c r="AP6" s="721">
        <f>基本入力シート!C16</f>
        <v>4000001234</v>
      </c>
      <c r="AQ6" s="722"/>
      <c r="AR6" s="722"/>
      <c r="AS6" s="722"/>
      <c r="AT6" s="722"/>
      <c r="AU6" s="723"/>
      <c r="AW6" s="744"/>
      <c r="AX6" s="597"/>
      <c r="AY6" s="597"/>
      <c r="AZ6" s="597"/>
      <c r="BA6" s="597"/>
      <c r="BB6" s="597"/>
      <c r="BC6" s="597"/>
      <c r="BD6" s="597"/>
      <c r="BE6" s="597"/>
      <c r="BF6" s="597"/>
      <c r="BG6" s="597"/>
      <c r="BH6" s="597"/>
      <c r="BI6" s="597"/>
      <c r="BJ6" s="597"/>
      <c r="BK6" s="598"/>
      <c r="BL6" s="54"/>
      <c r="BM6" s="54"/>
      <c r="BN6" s="54"/>
      <c r="BO6" s="54"/>
    </row>
    <row r="7" spans="1:67" s="24" customFormat="1" ht="13.5" customHeight="1" x14ac:dyDescent="0.15">
      <c r="A7" s="50"/>
      <c r="B7" s="50"/>
      <c r="C7" s="5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51"/>
      <c r="P7" s="6"/>
      <c r="Q7" s="6"/>
      <c r="R7" s="6"/>
      <c r="S7" s="51"/>
      <c r="T7" s="51"/>
      <c r="U7" s="51"/>
      <c r="V7" s="51"/>
      <c r="W7" s="51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BL7" s="55"/>
      <c r="BM7" s="55"/>
      <c r="BN7" s="55"/>
      <c r="BO7" s="55"/>
    </row>
    <row r="8" spans="1:67" s="51" customFormat="1" ht="13.5" customHeight="1" x14ac:dyDescent="0.15">
      <c r="A8" s="678" t="str">
        <f>HLOOKUP(基本入力シート!C4,基本入力シート!F2:H22,16,FALSE)</f>
        <v>全体の状況</v>
      </c>
      <c r="B8" s="679"/>
      <c r="C8" s="679"/>
      <c r="D8" s="679"/>
      <c r="E8" s="679"/>
      <c r="F8" s="679"/>
      <c r="G8" s="679"/>
      <c r="H8" s="679"/>
      <c r="I8" s="679"/>
      <c r="J8" s="679"/>
      <c r="K8" s="679"/>
      <c r="L8" s="679"/>
      <c r="M8" s="679"/>
      <c r="N8" s="679"/>
      <c r="O8" s="679"/>
      <c r="P8" s="679"/>
      <c r="Q8" s="679"/>
      <c r="R8" s="679"/>
      <c r="S8" s="679"/>
      <c r="T8" s="679"/>
      <c r="U8" s="679"/>
      <c r="V8" s="679"/>
      <c r="W8" s="679"/>
      <c r="X8" s="679"/>
      <c r="Y8" s="679"/>
      <c r="Z8" s="679"/>
      <c r="AA8" s="679"/>
      <c r="AB8" s="679"/>
      <c r="AC8" s="679"/>
      <c r="AD8" s="679"/>
      <c r="AE8" s="679"/>
      <c r="AF8" s="679"/>
      <c r="AG8" s="679"/>
      <c r="AH8" s="679"/>
      <c r="AI8" s="679"/>
      <c r="AJ8" s="679"/>
      <c r="AK8" s="679"/>
      <c r="AL8" s="679"/>
      <c r="AM8" s="679"/>
      <c r="AN8" s="679"/>
      <c r="AO8" s="679"/>
      <c r="AP8" s="679"/>
      <c r="AQ8" s="679"/>
      <c r="AR8" s="680"/>
      <c r="AS8" s="23"/>
      <c r="AT8" s="428" t="s">
        <v>22</v>
      </c>
      <c r="AU8" s="429"/>
      <c r="AV8" s="429"/>
      <c r="AW8" s="429"/>
      <c r="AX8" s="429"/>
      <c r="AY8" s="429"/>
      <c r="AZ8" s="430"/>
      <c r="BA8" s="434" t="str">
        <f>基本入力シート!C20</f>
        <v>相談支援センター○○○</v>
      </c>
      <c r="BB8" s="434"/>
      <c r="BC8" s="434"/>
      <c r="BD8" s="434"/>
      <c r="BE8" s="434"/>
      <c r="BF8" s="434"/>
      <c r="BG8" s="434"/>
      <c r="BH8" s="434"/>
      <c r="BI8" s="434"/>
      <c r="BJ8" s="434"/>
      <c r="BK8" s="435"/>
      <c r="BL8" s="55"/>
      <c r="BM8" s="55"/>
      <c r="BN8" s="55"/>
      <c r="BO8" s="55"/>
    </row>
    <row r="9" spans="1:67" s="51" customFormat="1" ht="13.5" customHeight="1" x14ac:dyDescent="0.15">
      <c r="A9" s="681"/>
      <c r="B9" s="682"/>
      <c r="C9" s="682"/>
      <c r="D9" s="682"/>
      <c r="E9" s="682"/>
      <c r="F9" s="682"/>
      <c r="G9" s="682"/>
      <c r="H9" s="682"/>
      <c r="I9" s="682"/>
      <c r="J9" s="682"/>
      <c r="K9" s="682"/>
      <c r="L9" s="682"/>
      <c r="M9" s="682"/>
      <c r="N9" s="682"/>
      <c r="O9" s="682"/>
      <c r="P9" s="682"/>
      <c r="Q9" s="682"/>
      <c r="R9" s="682"/>
      <c r="S9" s="682"/>
      <c r="T9" s="682"/>
      <c r="U9" s="682"/>
      <c r="V9" s="682"/>
      <c r="W9" s="682"/>
      <c r="X9" s="682"/>
      <c r="Y9" s="682"/>
      <c r="Z9" s="682"/>
      <c r="AA9" s="682"/>
      <c r="AB9" s="682"/>
      <c r="AC9" s="682"/>
      <c r="AD9" s="682"/>
      <c r="AE9" s="682"/>
      <c r="AF9" s="682"/>
      <c r="AG9" s="682"/>
      <c r="AH9" s="682"/>
      <c r="AI9" s="682"/>
      <c r="AJ9" s="682"/>
      <c r="AK9" s="682"/>
      <c r="AL9" s="682"/>
      <c r="AM9" s="682"/>
      <c r="AN9" s="682"/>
      <c r="AO9" s="682"/>
      <c r="AP9" s="682"/>
      <c r="AQ9" s="682"/>
      <c r="AR9" s="683"/>
      <c r="AS9" s="23"/>
      <c r="AT9" s="673" t="s">
        <v>98</v>
      </c>
      <c r="AU9" s="674"/>
      <c r="AV9" s="674"/>
      <c r="AW9" s="674"/>
      <c r="AX9" s="674"/>
      <c r="AY9" s="674"/>
      <c r="AZ9" s="675"/>
      <c r="BA9" s="676" t="str">
        <f>基本入力シート!C22</f>
        <v>△△　××</v>
      </c>
      <c r="BB9" s="676"/>
      <c r="BC9" s="676"/>
      <c r="BD9" s="676"/>
      <c r="BE9" s="676"/>
      <c r="BF9" s="676"/>
      <c r="BG9" s="676"/>
      <c r="BH9" s="676"/>
      <c r="BI9" s="676"/>
      <c r="BJ9" s="676"/>
      <c r="BK9" s="677"/>
      <c r="BL9" s="55"/>
      <c r="BM9" s="55"/>
      <c r="BN9" s="55"/>
      <c r="BO9" s="55"/>
    </row>
    <row r="10" spans="1:67" s="51" customFormat="1" ht="13.5" customHeight="1" x14ac:dyDescent="0.15">
      <c r="A10" s="681"/>
      <c r="B10" s="682"/>
      <c r="C10" s="682"/>
      <c r="D10" s="682"/>
      <c r="E10" s="682"/>
      <c r="F10" s="682"/>
      <c r="G10" s="682"/>
      <c r="H10" s="682"/>
      <c r="I10" s="682"/>
      <c r="J10" s="682"/>
      <c r="K10" s="682"/>
      <c r="L10" s="682"/>
      <c r="M10" s="682"/>
      <c r="N10" s="682"/>
      <c r="O10" s="682"/>
      <c r="P10" s="682"/>
      <c r="Q10" s="682"/>
      <c r="R10" s="682"/>
      <c r="S10" s="682"/>
      <c r="T10" s="682"/>
      <c r="U10" s="682"/>
      <c r="V10" s="682"/>
      <c r="W10" s="682"/>
      <c r="X10" s="682"/>
      <c r="Y10" s="682"/>
      <c r="Z10" s="682"/>
      <c r="AA10" s="682"/>
      <c r="AB10" s="682"/>
      <c r="AC10" s="682"/>
      <c r="AD10" s="682"/>
      <c r="AE10" s="682"/>
      <c r="AF10" s="682"/>
      <c r="AG10" s="682"/>
      <c r="AH10" s="682"/>
      <c r="AI10" s="682"/>
      <c r="AJ10" s="682"/>
      <c r="AK10" s="682"/>
      <c r="AL10" s="682"/>
      <c r="AM10" s="682"/>
      <c r="AN10" s="682"/>
      <c r="AO10" s="682"/>
      <c r="AP10" s="682"/>
      <c r="AQ10" s="682"/>
      <c r="AR10" s="683"/>
      <c r="AS10" s="23"/>
      <c r="AT10" s="673" t="s">
        <v>8</v>
      </c>
      <c r="AU10" s="674"/>
      <c r="AV10" s="674"/>
      <c r="AW10" s="674"/>
      <c r="AX10" s="674"/>
      <c r="AY10" s="674"/>
      <c r="AZ10" s="675"/>
      <c r="BA10" s="676" t="str">
        <f>基本入力シート!C23</f>
        <v>□□　◇◇</v>
      </c>
      <c r="BB10" s="676"/>
      <c r="BC10" s="676"/>
      <c r="BD10" s="676"/>
      <c r="BE10" s="676"/>
      <c r="BF10" s="676"/>
      <c r="BG10" s="676"/>
      <c r="BH10" s="676"/>
      <c r="BI10" s="676"/>
      <c r="BJ10" s="676"/>
      <c r="BK10" s="677"/>
      <c r="BL10" s="55"/>
      <c r="BM10" s="55"/>
      <c r="BN10" s="55"/>
      <c r="BO10" s="55"/>
    </row>
    <row r="11" spans="1:67" s="23" customFormat="1" ht="13.5" customHeight="1" x14ac:dyDescent="0.15">
      <c r="A11" s="681"/>
      <c r="B11" s="682"/>
      <c r="C11" s="682"/>
      <c r="D11" s="682"/>
      <c r="E11" s="682"/>
      <c r="F11" s="682"/>
      <c r="G11" s="682"/>
      <c r="H11" s="682"/>
      <c r="I11" s="682"/>
      <c r="J11" s="682"/>
      <c r="K11" s="682"/>
      <c r="L11" s="682"/>
      <c r="M11" s="682"/>
      <c r="N11" s="682"/>
      <c r="O11" s="682"/>
      <c r="P11" s="682"/>
      <c r="Q11" s="682"/>
      <c r="R11" s="682"/>
      <c r="S11" s="682"/>
      <c r="T11" s="682"/>
      <c r="U11" s="682"/>
      <c r="V11" s="682"/>
      <c r="W11" s="682"/>
      <c r="X11" s="682"/>
      <c r="Y11" s="682"/>
      <c r="Z11" s="682"/>
      <c r="AA11" s="682"/>
      <c r="AB11" s="682"/>
      <c r="AC11" s="682"/>
      <c r="AD11" s="682"/>
      <c r="AE11" s="682"/>
      <c r="AF11" s="682"/>
      <c r="AG11" s="682"/>
      <c r="AH11" s="682"/>
      <c r="AI11" s="682"/>
      <c r="AJ11" s="682"/>
      <c r="AK11" s="682"/>
      <c r="AL11" s="682"/>
      <c r="AM11" s="682"/>
      <c r="AN11" s="682"/>
      <c r="AO11" s="682"/>
      <c r="AP11" s="682"/>
      <c r="AQ11" s="682"/>
      <c r="AR11" s="683"/>
      <c r="AS11" s="51"/>
      <c r="AT11" s="758" t="s">
        <v>42</v>
      </c>
      <c r="AU11" s="759"/>
      <c r="AV11" s="759"/>
      <c r="AW11" s="759"/>
      <c r="AX11" s="759"/>
      <c r="AY11" s="759"/>
      <c r="AZ11" s="759"/>
      <c r="BA11" s="747">
        <f>計画!F3</f>
        <v>0</v>
      </c>
      <c r="BB11" s="748"/>
      <c r="BC11" s="748"/>
      <c r="BD11" s="748"/>
      <c r="BE11" s="748"/>
      <c r="BF11" s="748"/>
      <c r="BG11" s="748"/>
      <c r="BH11" s="748"/>
      <c r="BI11" s="748"/>
      <c r="BJ11" s="748"/>
      <c r="BK11" s="749"/>
      <c r="BL11" s="54"/>
      <c r="BM11" s="54"/>
      <c r="BN11" s="54"/>
      <c r="BO11" s="54"/>
    </row>
    <row r="12" spans="1:67" s="23" customFormat="1" ht="13.5" customHeight="1" x14ac:dyDescent="0.15">
      <c r="A12" s="684"/>
      <c r="B12" s="685"/>
      <c r="C12" s="685"/>
      <c r="D12" s="685"/>
      <c r="E12" s="685"/>
      <c r="F12" s="685"/>
      <c r="G12" s="685"/>
      <c r="H12" s="685"/>
      <c r="I12" s="685"/>
      <c r="J12" s="685"/>
      <c r="K12" s="685"/>
      <c r="L12" s="685"/>
      <c r="M12" s="685"/>
      <c r="N12" s="685"/>
      <c r="O12" s="685"/>
      <c r="P12" s="685"/>
      <c r="Q12" s="685"/>
      <c r="R12" s="685"/>
      <c r="S12" s="685"/>
      <c r="T12" s="685"/>
      <c r="U12" s="685"/>
      <c r="V12" s="685"/>
      <c r="W12" s="685"/>
      <c r="X12" s="685"/>
      <c r="Y12" s="685"/>
      <c r="Z12" s="685"/>
      <c r="AA12" s="685"/>
      <c r="AB12" s="685"/>
      <c r="AC12" s="685"/>
      <c r="AD12" s="685"/>
      <c r="AE12" s="685"/>
      <c r="AF12" s="685"/>
      <c r="AG12" s="685"/>
      <c r="AH12" s="685"/>
      <c r="AI12" s="685"/>
      <c r="AJ12" s="685"/>
      <c r="AK12" s="685"/>
      <c r="AL12" s="685"/>
      <c r="AM12" s="685"/>
      <c r="AN12" s="685"/>
      <c r="AO12" s="685"/>
      <c r="AP12" s="685"/>
      <c r="AQ12" s="685"/>
      <c r="AR12" s="686"/>
      <c r="AS12" s="52"/>
      <c r="AT12" s="758" t="s">
        <v>15</v>
      </c>
      <c r="AU12" s="759"/>
      <c r="AV12" s="759"/>
      <c r="AW12" s="759"/>
      <c r="AX12" s="759"/>
      <c r="AY12" s="759"/>
      <c r="AZ12" s="759"/>
      <c r="BA12" s="695"/>
      <c r="BB12" s="696"/>
      <c r="BC12" s="697" t="s">
        <v>734</v>
      </c>
      <c r="BD12" s="697"/>
      <c r="BE12" s="697"/>
      <c r="BF12" s="697"/>
      <c r="BG12" s="697"/>
      <c r="BH12" s="697"/>
      <c r="BI12" s="697"/>
      <c r="BJ12" s="697"/>
      <c r="BK12" s="698"/>
      <c r="BL12" s="54"/>
      <c r="BM12" s="54"/>
      <c r="BN12" s="54"/>
      <c r="BO12" s="54"/>
    </row>
    <row r="13" spans="1:67" s="23" customFormat="1" ht="13.5" customHeight="1" x14ac:dyDescent="0.15">
      <c r="A13" s="754" t="s">
        <v>49</v>
      </c>
      <c r="B13" s="755"/>
      <c r="C13" s="755"/>
      <c r="D13" s="755"/>
      <c r="E13" s="755"/>
      <c r="F13" s="755"/>
      <c r="G13" s="755"/>
      <c r="H13" s="755"/>
      <c r="I13" s="626"/>
      <c r="J13" s="626"/>
      <c r="K13" s="626"/>
      <c r="L13" s="626"/>
      <c r="M13" s="755"/>
      <c r="N13" s="755"/>
      <c r="O13" s="755"/>
      <c r="P13" s="755"/>
      <c r="Q13" s="755"/>
      <c r="R13" s="755"/>
      <c r="S13" s="755"/>
      <c r="T13" s="755"/>
      <c r="U13" s="755"/>
      <c r="V13" s="755"/>
      <c r="W13" s="755"/>
      <c r="X13" s="755"/>
      <c r="Y13" s="755"/>
      <c r="Z13" s="755"/>
      <c r="AA13" s="755"/>
      <c r="AB13" s="755"/>
      <c r="AC13" s="756"/>
      <c r="AD13" s="754" t="s">
        <v>50</v>
      </c>
      <c r="AE13" s="755"/>
      <c r="AF13" s="755"/>
      <c r="AG13" s="755"/>
      <c r="AH13" s="755"/>
      <c r="AI13" s="755"/>
      <c r="AJ13" s="755"/>
      <c r="AK13" s="755"/>
      <c r="AL13" s="755"/>
      <c r="AM13" s="755"/>
      <c r="AN13" s="755"/>
      <c r="AO13" s="755"/>
      <c r="AP13" s="755"/>
      <c r="AQ13" s="755"/>
      <c r="AR13" s="756"/>
      <c r="AS13" s="52"/>
      <c r="AT13" s="763" t="s">
        <v>43</v>
      </c>
      <c r="AU13" s="764"/>
      <c r="AV13" s="764"/>
      <c r="AW13" s="764"/>
      <c r="AX13" s="764"/>
      <c r="AY13" s="764"/>
      <c r="AZ13" s="764"/>
      <c r="BA13" s="687" t="s">
        <v>739</v>
      </c>
      <c r="BB13" s="688"/>
      <c r="BC13" s="760"/>
      <c r="BD13" s="760"/>
      <c r="BE13" s="131" t="s">
        <v>37</v>
      </c>
      <c r="BF13" s="760"/>
      <c r="BG13" s="760"/>
      <c r="BH13" s="131" t="s">
        <v>38</v>
      </c>
      <c r="BI13" s="130"/>
      <c r="BJ13" s="132"/>
      <c r="BK13" s="133"/>
      <c r="BL13" s="54"/>
      <c r="BM13" s="54"/>
      <c r="BN13" s="54"/>
      <c r="BO13" s="54"/>
    </row>
    <row r="14" spans="1:67" s="23" customFormat="1" ht="13.5" customHeight="1" x14ac:dyDescent="0.15">
      <c r="A14" s="701" t="s">
        <v>44</v>
      </c>
      <c r="B14" s="702"/>
      <c r="C14" s="702"/>
      <c r="D14" s="702"/>
      <c r="E14" s="702"/>
      <c r="F14" s="702"/>
      <c r="G14" s="702"/>
      <c r="H14" s="702"/>
      <c r="I14" s="98" t="s">
        <v>114</v>
      </c>
      <c r="J14" s="716" t="s">
        <v>47</v>
      </c>
      <c r="K14" s="716"/>
      <c r="L14" s="98" t="s">
        <v>113</v>
      </c>
      <c r="M14" s="699" t="s">
        <v>48</v>
      </c>
      <c r="N14" s="700"/>
      <c r="O14" s="705" t="s">
        <v>115</v>
      </c>
      <c r="P14" s="706"/>
      <c r="Q14" s="706"/>
      <c r="R14" s="706"/>
      <c r="S14" s="706"/>
      <c r="T14" s="706"/>
      <c r="U14" s="706"/>
      <c r="V14" s="706"/>
      <c r="W14" s="706"/>
      <c r="X14" s="706"/>
      <c r="Y14" s="706"/>
      <c r="Z14" s="706"/>
      <c r="AA14" s="706"/>
      <c r="AB14" s="706"/>
      <c r="AC14" s="707"/>
      <c r="AD14" s="98" t="s">
        <v>114</v>
      </c>
      <c r="AE14" s="757" t="s">
        <v>47</v>
      </c>
      <c r="AF14" s="757"/>
      <c r="AG14" s="98" t="s">
        <v>113</v>
      </c>
      <c r="AH14" s="757" t="s">
        <v>48</v>
      </c>
      <c r="AI14" s="757"/>
      <c r="AJ14" s="705" t="s">
        <v>116</v>
      </c>
      <c r="AK14" s="706"/>
      <c r="AL14" s="706"/>
      <c r="AM14" s="706"/>
      <c r="AN14" s="706"/>
      <c r="AO14" s="706"/>
      <c r="AP14" s="706"/>
      <c r="AQ14" s="706"/>
      <c r="AR14" s="707"/>
      <c r="AS14" s="52"/>
      <c r="BL14" s="54"/>
      <c r="BM14" s="54"/>
      <c r="BN14" s="54"/>
      <c r="BO14" s="54"/>
    </row>
    <row r="15" spans="1:67" s="23" customFormat="1" ht="13.5" customHeight="1" x14ac:dyDescent="0.15">
      <c r="A15" s="703" t="s">
        <v>45</v>
      </c>
      <c r="B15" s="704"/>
      <c r="C15" s="704"/>
      <c r="D15" s="704"/>
      <c r="E15" s="704"/>
      <c r="F15" s="704"/>
      <c r="G15" s="704"/>
      <c r="H15" s="704"/>
      <c r="I15" s="98" t="s">
        <v>182</v>
      </c>
      <c r="J15" s="716" t="s">
        <v>47</v>
      </c>
      <c r="K15" s="716"/>
      <c r="L15" s="98" t="s">
        <v>113</v>
      </c>
      <c r="M15" s="716" t="s">
        <v>48</v>
      </c>
      <c r="N15" s="753"/>
      <c r="O15" s="708"/>
      <c r="P15" s="709"/>
      <c r="Q15" s="709"/>
      <c r="R15" s="709"/>
      <c r="S15" s="709"/>
      <c r="T15" s="709"/>
      <c r="U15" s="709"/>
      <c r="V15" s="709"/>
      <c r="W15" s="709"/>
      <c r="X15" s="709"/>
      <c r="Y15" s="709"/>
      <c r="Z15" s="709"/>
      <c r="AA15" s="709"/>
      <c r="AB15" s="709"/>
      <c r="AC15" s="710"/>
      <c r="AD15" s="761" t="s">
        <v>51</v>
      </c>
      <c r="AE15" s="762"/>
      <c r="AF15" s="762"/>
      <c r="AG15" s="762"/>
      <c r="AH15" s="762"/>
      <c r="AI15" s="762"/>
      <c r="AJ15" s="708"/>
      <c r="AK15" s="709"/>
      <c r="AL15" s="709"/>
      <c r="AM15" s="709"/>
      <c r="AN15" s="709"/>
      <c r="AO15" s="709"/>
      <c r="AP15" s="709"/>
      <c r="AQ15" s="709"/>
      <c r="AR15" s="710"/>
      <c r="AS15" s="52"/>
      <c r="AT15" s="403" t="s">
        <v>39</v>
      </c>
      <c r="AU15" s="750"/>
      <c r="AV15" s="750"/>
      <c r="AW15" s="750"/>
      <c r="AX15" s="750"/>
      <c r="AY15" s="750"/>
      <c r="AZ15" s="750"/>
      <c r="BA15" s="689"/>
      <c r="BB15" s="689"/>
      <c r="BC15" s="689"/>
      <c r="BD15" s="689"/>
      <c r="BE15" s="689"/>
      <c r="BF15" s="689"/>
      <c r="BG15" s="689"/>
      <c r="BH15" s="689"/>
      <c r="BI15" s="689"/>
      <c r="BJ15" s="689"/>
      <c r="BK15" s="690"/>
      <c r="BL15" s="54"/>
      <c r="BM15" s="53"/>
      <c r="BN15" s="54"/>
      <c r="BO15" s="54"/>
    </row>
    <row r="16" spans="1:67" s="23" customFormat="1" ht="13.5" customHeight="1" x14ac:dyDescent="0.15">
      <c r="A16" s="714" t="s">
        <v>46</v>
      </c>
      <c r="B16" s="715"/>
      <c r="C16" s="715"/>
      <c r="D16" s="715"/>
      <c r="E16" s="715"/>
      <c r="F16" s="715"/>
      <c r="G16" s="715"/>
      <c r="H16" s="715"/>
      <c r="I16" s="99" t="s">
        <v>114</v>
      </c>
      <c r="J16" s="491" t="s">
        <v>47</v>
      </c>
      <c r="K16" s="491"/>
      <c r="L16" s="99" t="s">
        <v>181</v>
      </c>
      <c r="M16" s="491" t="s">
        <v>48</v>
      </c>
      <c r="N16" s="780"/>
      <c r="O16" s="711"/>
      <c r="P16" s="712"/>
      <c r="Q16" s="712"/>
      <c r="R16" s="712"/>
      <c r="S16" s="712"/>
      <c r="T16" s="712"/>
      <c r="U16" s="712"/>
      <c r="V16" s="712"/>
      <c r="W16" s="712"/>
      <c r="X16" s="712"/>
      <c r="Y16" s="712"/>
      <c r="Z16" s="712"/>
      <c r="AA16" s="712"/>
      <c r="AB16" s="712"/>
      <c r="AC16" s="713"/>
      <c r="AD16" s="667"/>
      <c r="AE16" s="760"/>
      <c r="AF16" s="693" t="s">
        <v>52</v>
      </c>
      <c r="AG16" s="693"/>
      <c r="AH16" s="693"/>
      <c r="AI16" s="694"/>
      <c r="AJ16" s="711"/>
      <c r="AK16" s="712"/>
      <c r="AL16" s="712"/>
      <c r="AM16" s="712"/>
      <c r="AN16" s="712"/>
      <c r="AO16" s="712"/>
      <c r="AP16" s="712"/>
      <c r="AQ16" s="712"/>
      <c r="AR16" s="713"/>
      <c r="AT16" s="751"/>
      <c r="AU16" s="752"/>
      <c r="AV16" s="752"/>
      <c r="AW16" s="752"/>
      <c r="AX16" s="752"/>
      <c r="AY16" s="752"/>
      <c r="AZ16" s="752"/>
      <c r="BA16" s="691"/>
      <c r="BB16" s="691"/>
      <c r="BC16" s="691"/>
      <c r="BD16" s="691"/>
      <c r="BE16" s="691"/>
      <c r="BF16" s="691"/>
      <c r="BG16" s="691"/>
      <c r="BH16" s="691"/>
      <c r="BI16" s="691"/>
      <c r="BJ16" s="691"/>
      <c r="BK16" s="692"/>
      <c r="BL16" s="54"/>
      <c r="BM16" s="53"/>
      <c r="BN16" s="54"/>
      <c r="BO16" s="54"/>
    </row>
    <row r="17" spans="1:67" s="23" customFormat="1" ht="13.5" customHeight="1" x14ac:dyDescent="0.15">
      <c r="BL17" s="54"/>
      <c r="BM17" s="54"/>
      <c r="BN17" s="54"/>
      <c r="BO17" s="54"/>
    </row>
    <row r="18" spans="1:67" s="23" customFormat="1" ht="13.5" customHeight="1" x14ac:dyDescent="0.15">
      <c r="A18" s="717" t="s">
        <v>27</v>
      </c>
      <c r="B18" s="718"/>
      <c r="C18" s="632" t="str">
        <f>案!N18</f>
        <v>本人の小目標</v>
      </c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33"/>
      <c r="O18" s="630" t="str">
        <f>HLOOKUP(基本入力シート!C4,基本入力シート!F2:H22,17,FALSE)</f>
        <v>サービスの提供状況
（事業者からの聞き取り）</v>
      </c>
      <c r="P18" s="499"/>
      <c r="Q18" s="499"/>
      <c r="R18" s="499"/>
      <c r="S18" s="499"/>
      <c r="T18" s="499"/>
      <c r="U18" s="499"/>
      <c r="V18" s="499"/>
      <c r="W18" s="499"/>
      <c r="X18" s="499"/>
      <c r="Y18" s="500"/>
      <c r="Z18" s="632" t="str">
        <f>HLOOKUP(基本入力シート!C4,基本入力シート!F2:H22,18,FALSE)</f>
        <v>本人の感想・振り返り</v>
      </c>
      <c r="AA18" s="626"/>
      <c r="AB18" s="626"/>
      <c r="AC18" s="626"/>
      <c r="AD18" s="626"/>
      <c r="AE18" s="626"/>
      <c r="AF18" s="626"/>
      <c r="AG18" s="626"/>
      <c r="AH18" s="626"/>
      <c r="AI18" s="626"/>
      <c r="AJ18" s="633"/>
      <c r="AK18" s="630" t="str">
        <f>HLOOKUP(基本入力シート!C4,基本入力シート!F2:H22,19,FALSE)</f>
        <v>支援者のふり返り
（順調度のスケール）</v>
      </c>
      <c r="AL18" s="499"/>
      <c r="AM18" s="499"/>
      <c r="AN18" s="499"/>
      <c r="AO18" s="499"/>
      <c r="AP18" s="499"/>
      <c r="AQ18" s="499"/>
      <c r="AR18" s="499"/>
      <c r="AS18" s="499"/>
      <c r="AT18" s="500"/>
      <c r="AU18" s="626" t="str">
        <f>HLOOKUP(基本入力シート!C4,基本入力シート!F2:H22,20,FALSE)</f>
        <v>今後の対応（支援内容の変更・見直し点など）</v>
      </c>
      <c r="AV18" s="626"/>
      <c r="AW18" s="626"/>
      <c r="AX18" s="626"/>
      <c r="AY18" s="626"/>
      <c r="AZ18" s="626"/>
      <c r="BA18" s="626"/>
      <c r="BB18" s="626"/>
      <c r="BC18" s="626"/>
      <c r="BD18" s="626"/>
      <c r="BE18" s="626"/>
      <c r="BF18" s="626"/>
      <c r="BG18" s="626"/>
      <c r="BH18" s="626"/>
      <c r="BI18" s="626"/>
      <c r="BJ18" s="626"/>
      <c r="BK18" s="627"/>
      <c r="BL18" s="54"/>
      <c r="BM18" s="54"/>
      <c r="BN18" s="54"/>
      <c r="BO18" s="54"/>
    </row>
    <row r="19" spans="1:67" s="23" customFormat="1" ht="13.5" customHeight="1" x14ac:dyDescent="0.15">
      <c r="A19" s="718"/>
      <c r="B19" s="718"/>
      <c r="C19" s="634"/>
      <c r="D19" s="628"/>
      <c r="E19" s="628"/>
      <c r="F19" s="628"/>
      <c r="G19" s="628"/>
      <c r="H19" s="628"/>
      <c r="I19" s="628"/>
      <c r="J19" s="628"/>
      <c r="K19" s="628"/>
      <c r="L19" s="628"/>
      <c r="M19" s="628"/>
      <c r="N19" s="635"/>
      <c r="O19" s="631"/>
      <c r="P19" s="505"/>
      <c r="Q19" s="505"/>
      <c r="R19" s="505"/>
      <c r="S19" s="505"/>
      <c r="T19" s="505"/>
      <c r="U19" s="505"/>
      <c r="V19" s="505"/>
      <c r="W19" s="505"/>
      <c r="X19" s="505"/>
      <c r="Y19" s="506"/>
      <c r="Z19" s="634"/>
      <c r="AA19" s="628"/>
      <c r="AB19" s="628"/>
      <c r="AC19" s="628"/>
      <c r="AD19" s="628"/>
      <c r="AE19" s="628"/>
      <c r="AF19" s="628"/>
      <c r="AG19" s="628"/>
      <c r="AH19" s="628"/>
      <c r="AI19" s="628"/>
      <c r="AJ19" s="635"/>
      <c r="AK19" s="631"/>
      <c r="AL19" s="505"/>
      <c r="AM19" s="505"/>
      <c r="AN19" s="505"/>
      <c r="AO19" s="505"/>
      <c r="AP19" s="505"/>
      <c r="AQ19" s="505"/>
      <c r="AR19" s="505"/>
      <c r="AS19" s="505"/>
      <c r="AT19" s="506"/>
      <c r="AU19" s="628"/>
      <c r="AV19" s="628"/>
      <c r="AW19" s="628"/>
      <c r="AX19" s="628"/>
      <c r="AY19" s="628"/>
      <c r="AZ19" s="628"/>
      <c r="BA19" s="628"/>
      <c r="BB19" s="628"/>
      <c r="BC19" s="628"/>
      <c r="BD19" s="628"/>
      <c r="BE19" s="628"/>
      <c r="BF19" s="628"/>
      <c r="BG19" s="628"/>
      <c r="BH19" s="628"/>
      <c r="BI19" s="628"/>
      <c r="BJ19" s="628"/>
      <c r="BK19" s="629"/>
      <c r="BL19" s="54"/>
      <c r="BM19" s="54"/>
      <c r="BN19" s="54"/>
      <c r="BO19" s="54"/>
    </row>
    <row r="20" spans="1:67" s="95" customFormat="1" ht="4.5" customHeight="1" x14ac:dyDescent="0.15">
      <c r="A20" s="636">
        <v>1</v>
      </c>
      <c r="B20" s="636"/>
      <c r="C20" s="637">
        <f>計画!C20</f>
        <v>0</v>
      </c>
      <c r="D20" s="638"/>
      <c r="E20" s="638"/>
      <c r="F20" s="638"/>
      <c r="G20" s="638"/>
      <c r="H20" s="638"/>
      <c r="I20" s="638"/>
      <c r="J20" s="638"/>
      <c r="K20" s="638"/>
      <c r="L20" s="638"/>
      <c r="M20" s="638"/>
      <c r="N20" s="639"/>
      <c r="O20" s="513"/>
      <c r="P20" s="514"/>
      <c r="Q20" s="514"/>
      <c r="R20" s="514"/>
      <c r="S20" s="514"/>
      <c r="T20" s="514"/>
      <c r="U20" s="514"/>
      <c r="V20" s="514"/>
      <c r="W20" s="514"/>
      <c r="X20" s="514"/>
      <c r="Y20" s="646"/>
      <c r="Z20" s="514"/>
      <c r="AA20" s="514"/>
      <c r="AB20" s="514"/>
      <c r="AC20" s="514"/>
      <c r="AD20" s="514"/>
      <c r="AE20" s="514"/>
      <c r="AF20" s="514"/>
      <c r="AG20" s="514"/>
      <c r="AH20" s="514"/>
      <c r="AI20" s="514"/>
      <c r="AJ20" s="646"/>
      <c r="AK20" s="649"/>
      <c r="AL20" s="650"/>
      <c r="AM20" s="650"/>
      <c r="AN20" s="650"/>
      <c r="AO20" s="650"/>
      <c r="AP20" s="650"/>
      <c r="AQ20" s="650"/>
      <c r="AR20" s="650"/>
      <c r="AS20" s="650"/>
      <c r="AT20" s="651"/>
      <c r="AU20" s="513" t="s">
        <v>740</v>
      </c>
      <c r="AV20" s="514"/>
      <c r="AW20" s="514"/>
      <c r="AX20" s="514"/>
      <c r="AY20" s="514"/>
      <c r="AZ20" s="514"/>
      <c r="BA20" s="514"/>
      <c r="BB20" s="514"/>
      <c r="BC20" s="514"/>
      <c r="BD20" s="514"/>
      <c r="BE20" s="514"/>
      <c r="BF20" s="514"/>
      <c r="BG20" s="514"/>
      <c r="BH20" s="514"/>
      <c r="BI20" s="514"/>
      <c r="BJ20" s="514"/>
      <c r="BK20" s="515"/>
      <c r="BL20" s="100"/>
      <c r="BM20" s="100"/>
      <c r="BN20" s="100"/>
      <c r="BO20" s="100"/>
    </row>
    <row r="21" spans="1:67" s="95" customFormat="1" ht="9" customHeight="1" x14ac:dyDescent="0.15">
      <c r="A21" s="636"/>
      <c r="B21" s="636"/>
      <c r="C21" s="640"/>
      <c r="D21" s="641"/>
      <c r="E21" s="641"/>
      <c r="F21" s="641"/>
      <c r="G21" s="641"/>
      <c r="H21" s="641"/>
      <c r="I21" s="641"/>
      <c r="J21" s="641"/>
      <c r="K21" s="641"/>
      <c r="L21" s="641"/>
      <c r="M21" s="641"/>
      <c r="N21" s="642"/>
      <c r="O21" s="516"/>
      <c r="P21" s="468"/>
      <c r="Q21" s="468"/>
      <c r="R21" s="468"/>
      <c r="S21" s="468"/>
      <c r="T21" s="468"/>
      <c r="U21" s="468"/>
      <c r="V21" s="468"/>
      <c r="W21" s="468"/>
      <c r="X21" s="468"/>
      <c r="Y21" s="647"/>
      <c r="Z21" s="468"/>
      <c r="AA21" s="468"/>
      <c r="AB21" s="468"/>
      <c r="AC21" s="468"/>
      <c r="AD21" s="468"/>
      <c r="AE21" s="468"/>
      <c r="AF21" s="468"/>
      <c r="AG21" s="468"/>
      <c r="AH21" s="468"/>
      <c r="AI21" s="468"/>
      <c r="AJ21" s="647"/>
      <c r="AK21" s="652">
        <v>1</v>
      </c>
      <c r="AL21" s="653"/>
      <c r="AM21" s="653">
        <v>2</v>
      </c>
      <c r="AN21" s="653"/>
      <c r="AO21" s="653">
        <v>3</v>
      </c>
      <c r="AP21" s="653"/>
      <c r="AQ21" s="653">
        <v>4</v>
      </c>
      <c r="AR21" s="653"/>
      <c r="AS21" s="653">
        <v>5</v>
      </c>
      <c r="AT21" s="654"/>
      <c r="AU21" s="516"/>
      <c r="AV21" s="468"/>
      <c r="AW21" s="468"/>
      <c r="AX21" s="468"/>
      <c r="AY21" s="468"/>
      <c r="AZ21" s="468"/>
      <c r="BA21" s="468"/>
      <c r="BB21" s="468"/>
      <c r="BC21" s="468"/>
      <c r="BD21" s="468"/>
      <c r="BE21" s="468"/>
      <c r="BF21" s="468"/>
      <c r="BG21" s="468"/>
      <c r="BH21" s="468"/>
      <c r="BI21" s="468"/>
      <c r="BJ21" s="468"/>
      <c r="BK21" s="469"/>
      <c r="BL21" s="100"/>
      <c r="BM21" s="100"/>
      <c r="BN21" s="100"/>
      <c r="BO21" s="100"/>
    </row>
    <row r="22" spans="1:67" s="95" customFormat="1" ht="9" customHeight="1" x14ac:dyDescent="0.15">
      <c r="A22" s="636"/>
      <c r="B22" s="636"/>
      <c r="C22" s="640"/>
      <c r="D22" s="641"/>
      <c r="E22" s="641"/>
      <c r="F22" s="641"/>
      <c r="G22" s="641"/>
      <c r="H22" s="641"/>
      <c r="I22" s="641"/>
      <c r="J22" s="641"/>
      <c r="K22" s="641"/>
      <c r="L22" s="641"/>
      <c r="M22" s="641"/>
      <c r="N22" s="642"/>
      <c r="O22" s="516"/>
      <c r="P22" s="468"/>
      <c r="Q22" s="468"/>
      <c r="R22" s="468"/>
      <c r="S22" s="468"/>
      <c r="T22" s="468"/>
      <c r="U22" s="468"/>
      <c r="V22" s="468"/>
      <c r="W22" s="468"/>
      <c r="X22" s="468"/>
      <c r="Y22" s="647"/>
      <c r="Z22" s="468"/>
      <c r="AA22" s="468"/>
      <c r="AB22" s="468"/>
      <c r="AC22" s="468"/>
      <c r="AD22" s="468"/>
      <c r="AE22" s="468"/>
      <c r="AF22" s="468"/>
      <c r="AG22" s="468"/>
      <c r="AH22" s="468"/>
      <c r="AI22" s="468"/>
      <c r="AJ22" s="647"/>
      <c r="AK22" s="106"/>
      <c r="AL22" s="123"/>
      <c r="AM22" s="121"/>
      <c r="AN22" s="123"/>
      <c r="AO22" s="121"/>
      <c r="AP22" s="123"/>
      <c r="AQ22" s="122"/>
      <c r="AR22" s="121"/>
      <c r="AS22" s="122"/>
      <c r="AT22" s="120" t="s">
        <v>741</v>
      </c>
      <c r="AU22" s="516"/>
      <c r="AV22" s="468"/>
      <c r="AW22" s="468"/>
      <c r="AX22" s="468"/>
      <c r="AY22" s="468"/>
      <c r="AZ22" s="468"/>
      <c r="BA22" s="468"/>
      <c r="BB22" s="468"/>
      <c r="BC22" s="468"/>
      <c r="BD22" s="468"/>
      <c r="BE22" s="468"/>
      <c r="BF22" s="468"/>
      <c r="BG22" s="468"/>
      <c r="BH22" s="468"/>
      <c r="BI22" s="468"/>
      <c r="BJ22" s="468"/>
      <c r="BK22" s="469"/>
      <c r="BL22" s="100"/>
      <c r="BM22" s="100"/>
      <c r="BN22" s="100"/>
      <c r="BO22" s="100"/>
    </row>
    <row r="23" spans="1:67" s="95" customFormat="1" ht="22.5" customHeight="1" x14ac:dyDescent="0.15">
      <c r="A23" s="636"/>
      <c r="B23" s="636"/>
      <c r="C23" s="643"/>
      <c r="D23" s="644"/>
      <c r="E23" s="644"/>
      <c r="F23" s="644"/>
      <c r="G23" s="644"/>
      <c r="H23" s="644"/>
      <c r="I23" s="644"/>
      <c r="J23" s="644"/>
      <c r="K23" s="644"/>
      <c r="L23" s="644"/>
      <c r="M23" s="644"/>
      <c r="N23" s="645"/>
      <c r="O23" s="516"/>
      <c r="P23" s="468"/>
      <c r="Q23" s="468"/>
      <c r="R23" s="468"/>
      <c r="S23" s="468"/>
      <c r="T23" s="468"/>
      <c r="U23" s="468"/>
      <c r="V23" s="468"/>
      <c r="W23" s="468"/>
      <c r="X23" s="468"/>
      <c r="Y23" s="647"/>
      <c r="Z23" s="468"/>
      <c r="AA23" s="468"/>
      <c r="AB23" s="468"/>
      <c r="AC23" s="468"/>
      <c r="AD23" s="468"/>
      <c r="AE23" s="468"/>
      <c r="AF23" s="468"/>
      <c r="AG23" s="468"/>
      <c r="AH23" s="468"/>
      <c r="AI23" s="468"/>
      <c r="AJ23" s="647"/>
      <c r="AK23" s="516"/>
      <c r="AL23" s="468"/>
      <c r="AM23" s="468"/>
      <c r="AN23" s="468"/>
      <c r="AO23" s="468"/>
      <c r="AP23" s="468"/>
      <c r="AQ23" s="468"/>
      <c r="AR23" s="468"/>
      <c r="AS23" s="468"/>
      <c r="AT23" s="647"/>
      <c r="AU23" s="655"/>
      <c r="AV23" s="656"/>
      <c r="AW23" s="656"/>
      <c r="AX23" s="656"/>
      <c r="AY23" s="656"/>
      <c r="AZ23" s="656"/>
      <c r="BA23" s="656"/>
      <c r="BB23" s="656"/>
      <c r="BC23" s="656"/>
      <c r="BD23" s="656"/>
      <c r="BE23" s="656"/>
      <c r="BF23" s="656"/>
      <c r="BG23" s="656"/>
      <c r="BH23" s="656"/>
      <c r="BI23" s="656"/>
      <c r="BJ23" s="656"/>
      <c r="BK23" s="657"/>
      <c r="BL23" s="100"/>
      <c r="BM23" s="100"/>
      <c r="BN23" s="100"/>
      <c r="BO23" s="100"/>
    </row>
    <row r="24" spans="1:67" s="95" customFormat="1" ht="13.5" customHeight="1" x14ac:dyDescent="0.15">
      <c r="A24" s="636"/>
      <c r="B24" s="636"/>
      <c r="C24" s="661" t="s">
        <v>130</v>
      </c>
      <c r="D24" s="661"/>
      <c r="E24" s="661"/>
      <c r="F24" s="661"/>
      <c r="G24" s="662" t="s">
        <v>742</v>
      </c>
      <c r="H24" s="511"/>
      <c r="I24" s="511"/>
      <c r="J24" s="511"/>
      <c r="K24" s="101" t="s">
        <v>743</v>
      </c>
      <c r="L24" s="511"/>
      <c r="M24" s="511"/>
      <c r="N24" s="102" t="s">
        <v>744</v>
      </c>
      <c r="O24" s="517"/>
      <c r="P24" s="471"/>
      <c r="Q24" s="471"/>
      <c r="R24" s="471"/>
      <c r="S24" s="471"/>
      <c r="T24" s="471"/>
      <c r="U24" s="471"/>
      <c r="V24" s="471"/>
      <c r="W24" s="471"/>
      <c r="X24" s="471"/>
      <c r="Y24" s="648"/>
      <c r="Z24" s="471"/>
      <c r="AA24" s="471"/>
      <c r="AB24" s="471"/>
      <c r="AC24" s="471"/>
      <c r="AD24" s="471"/>
      <c r="AE24" s="471"/>
      <c r="AF24" s="471"/>
      <c r="AG24" s="471"/>
      <c r="AH24" s="471"/>
      <c r="AI24" s="471"/>
      <c r="AJ24" s="648"/>
      <c r="AK24" s="517"/>
      <c r="AL24" s="471"/>
      <c r="AM24" s="471"/>
      <c r="AN24" s="471"/>
      <c r="AO24" s="471"/>
      <c r="AP24" s="471"/>
      <c r="AQ24" s="471"/>
      <c r="AR24" s="471"/>
      <c r="AS24" s="471"/>
      <c r="AT24" s="648"/>
      <c r="AU24" s="658"/>
      <c r="AV24" s="659"/>
      <c r="AW24" s="659"/>
      <c r="AX24" s="659"/>
      <c r="AY24" s="659"/>
      <c r="AZ24" s="659"/>
      <c r="BA24" s="659"/>
      <c r="BB24" s="659"/>
      <c r="BC24" s="659"/>
      <c r="BD24" s="659"/>
      <c r="BE24" s="659"/>
      <c r="BF24" s="659"/>
      <c r="BG24" s="659"/>
      <c r="BH24" s="659"/>
      <c r="BI24" s="659"/>
      <c r="BJ24" s="659"/>
      <c r="BK24" s="660"/>
      <c r="BL24" s="100"/>
      <c r="BM24" s="100"/>
      <c r="BN24" s="100"/>
      <c r="BO24" s="100"/>
    </row>
    <row r="25" spans="1:67" s="95" customFormat="1" ht="4.5" customHeight="1" x14ac:dyDescent="0.15">
      <c r="A25" s="663">
        <v>2</v>
      </c>
      <c r="B25" s="664"/>
      <c r="C25" s="637">
        <f>計画!C22</f>
        <v>0</v>
      </c>
      <c r="D25" s="638"/>
      <c r="E25" s="638"/>
      <c r="F25" s="638"/>
      <c r="G25" s="638"/>
      <c r="H25" s="638"/>
      <c r="I25" s="638"/>
      <c r="J25" s="638"/>
      <c r="K25" s="638"/>
      <c r="L25" s="638"/>
      <c r="M25" s="638"/>
      <c r="N25" s="639"/>
      <c r="O25" s="513"/>
      <c r="P25" s="514"/>
      <c r="Q25" s="514"/>
      <c r="R25" s="514"/>
      <c r="S25" s="514"/>
      <c r="T25" s="514"/>
      <c r="U25" s="514"/>
      <c r="V25" s="514"/>
      <c r="W25" s="514"/>
      <c r="X25" s="514"/>
      <c r="Y25" s="646"/>
      <c r="Z25" s="514"/>
      <c r="AA25" s="514"/>
      <c r="AB25" s="514"/>
      <c r="AC25" s="514"/>
      <c r="AD25" s="514"/>
      <c r="AE25" s="514"/>
      <c r="AF25" s="514"/>
      <c r="AG25" s="514"/>
      <c r="AH25" s="514"/>
      <c r="AI25" s="514"/>
      <c r="AJ25" s="646"/>
      <c r="AK25" s="649"/>
      <c r="AL25" s="650"/>
      <c r="AM25" s="650"/>
      <c r="AN25" s="650"/>
      <c r="AO25" s="650"/>
      <c r="AP25" s="650"/>
      <c r="AQ25" s="650"/>
      <c r="AR25" s="650"/>
      <c r="AS25" s="650"/>
      <c r="AT25" s="651"/>
      <c r="AU25" s="513" t="s">
        <v>740</v>
      </c>
      <c r="AV25" s="514"/>
      <c r="AW25" s="514"/>
      <c r="AX25" s="514"/>
      <c r="AY25" s="514"/>
      <c r="AZ25" s="514"/>
      <c r="BA25" s="514"/>
      <c r="BB25" s="514"/>
      <c r="BC25" s="514"/>
      <c r="BD25" s="514"/>
      <c r="BE25" s="514"/>
      <c r="BF25" s="514"/>
      <c r="BG25" s="514"/>
      <c r="BH25" s="514"/>
      <c r="BI25" s="514"/>
      <c r="BJ25" s="514"/>
      <c r="BK25" s="515"/>
      <c r="BL25" s="100"/>
      <c r="BM25" s="100"/>
      <c r="BN25" s="100"/>
      <c r="BO25" s="100"/>
    </row>
    <row r="26" spans="1:67" s="95" customFormat="1" ht="9" customHeight="1" x14ac:dyDescent="0.15">
      <c r="A26" s="665"/>
      <c r="B26" s="666"/>
      <c r="C26" s="640"/>
      <c r="D26" s="641"/>
      <c r="E26" s="641"/>
      <c r="F26" s="641"/>
      <c r="G26" s="641"/>
      <c r="H26" s="641"/>
      <c r="I26" s="641"/>
      <c r="J26" s="641"/>
      <c r="K26" s="641"/>
      <c r="L26" s="641"/>
      <c r="M26" s="641"/>
      <c r="N26" s="642"/>
      <c r="O26" s="516"/>
      <c r="P26" s="468"/>
      <c r="Q26" s="468"/>
      <c r="R26" s="468"/>
      <c r="S26" s="468"/>
      <c r="T26" s="468"/>
      <c r="U26" s="468"/>
      <c r="V26" s="468"/>
      <c r="W26" s="468"/>
      <c r="X26" s="468"/>
      <c r="Y26" s="647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647"/>
      <c r="AK26" s="652">
        <v>1</v>
      </c>
      <c r="AL26" s="653"/>
      <c r="AM26" s="653">
        <v>2</v>
      </c>
      <c r="AN26" s="653"/>
      <c r="AO26" s="653">
        <v>3</v>
      </c>
      <c r="AP26" s="653"/>
      <c r="AQ26" s="653">
        <v>4</v>
      </c>
      <c r="AR26" s="653"/>
      <c r="AS26" s="653">
        <v>5</v>
      </c>
      <c r="AT26" s="654"/>
      <c r="AU26" s="516"/>
      <c r="AV26" s="468"/>
      <c r="AW26" s="468"/>
      <c r="AX26" s="468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9"/>
      <c r="BL26" s="100"/>
      <c r="BM26" s="100"/>
      <c r="BN26" s="100"/>
      <c r="BO26" s="100"/>
    </row>
    <row r="27" spans="1:67" s="95" customFormat="1" ht="9" customHeight="1" x14ac:dyDescent="0.15">
      <c r="A27" s="665"/>
      <c r="B27" s="666"/>
      <c r="C27" s="640"/>
      <c r="D27" s="641"/>
      <c r="E27" s="641"/>
      <c r="F27" s="641"/>
      <c r="G27" s="641"/>
      <c r="H27" s="641"/>
      <c r="I27" s="641"/>
      <c r="J27" s="641"/>
      <c r="K27" s="641"/>
      <c r="L27" s="641"/>
      <c r="M27" s="641"/>
      <c r="N27" s="642"/>
      <c r="O27" s="516"/>
      <c r="P27" s="468"/>
      <c r="Q27" s="468"/>
      <c r="R27" s="468"/>
      <c r="S27" s="468"/>
      <c r="T27" s="468"/>
      <c r="U27" s="468"/>
      <c r="V27" s="468"/>
      <c r="W27" s="468"/>
      <c r="X27" s="468"/>
      <c r="Y27" s="647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647"/>
      <c r="AK27" s="106"/>
      <c r="AL27" s="123"/>
      <c r="AM27" s="121"/>
      <c r="AN27" s="123"/>
      <c r="AO27" s="121"/>
      <c r="AP27" s="123"/>
      <c r="AQ27" s="122"/>
      <c r="AR27" s="121"/>
      <c r="AS27" s="122"/>
      <c r="AT27" s="120" t="s">
        <v>741</v>
      </c>
      <c r="AU27" s="516"/>
      <c r="AV27" s="468"/>
      <c r="AW27" s="468"/>
      <c r="AX27" s="468"/>
      <c r="AY27" s="468"/>
      <c r="AZ27" s="468"/>
      <c r="BA27" s="468"/>
      <c r="BB27" s="468"/>
      <c r="BC27" s="468"/>
      <c r="BD27" s="468"/>
      <c r="BE27" s="468"/>
      <c r="BF27" s="468"/>
      <c r="BG27" s="468"/>
      <c r="BH27" s="468"/>
      <c r="BI27" s="468"/>
      <c r="BJ27" s="468"/>
      <c r="BK27" s="469"/>
      <c r="BL27" s="100"/>
      <c r="BM27" s="100"/>
      <c r="BN27" s="100"/>
      <c r="BO27" s="100"/>
    </row>
    <row r="28" spans="1:67" s="95" customFormat="1" ht="22.5" customHeight="1" x14ac:dyDescent="0.15">
      <c r="A28" s="665"/>
      <c r="B28" s="666"/>
      <c r="C28" s="643"/>
      <c r="D28" s="644"/>
      <c r="E28" s="644"/>
      <c r="F28" s="644"/>
      <c r="G28" s="644"/>
      <c r="H28" s="644"/>
      <c r="I28" s="644"/>
      <c r="J28" s="644"/>
      <c r="K28" s="644"/>
      <c r="L28" s="644"/>
      <c r="M28" s="644"/>
      <c r="N28" s="645"/>
      <c r="O28" s="516"/>
      <c r="P28" s="468"/>
      <c r="Q28" s="468"/>
      <c r="R28" s="468"/>
      <c r="S28" s="468"/>
      <c r="T28" s="468"/>
      <c r="U28" s="468"/>
      <c r="V28" s="468"/>
      <c r="W28" s="468"/>
      <c r="X28" s="468"/>
      <c r="Y28" s="647"/>
      <c r="Z28" s="468"/>
      <c r="AA28" s="468"/>
      <c r="AB28" s="468"/>
      <c r="AC28" s="468"/>
      <c r="AD28" s="468"/>
      <c r="AE28" s="468"/>
      <c r="AF28" s="468"/>
      <c r="AG28" s="468"/>
      <c r="AH28" s="468"/>
      <c r="AI28" s="468"/>
      <c r="AJ28" s="647"/>
      <c r="AK28" s="669"/>
      <c r="AL28" s="480"/>
      <c r="AM28" s="480"/>
      <c r="AN28" s="480"/>
      <c r="AO28" s="480"/>
      <c r="AP28" s="480"/>
      <c r="AQ28" s="480"/>
      <c r="AR28" s="480"/>
      <c r="AS28" s="480"/>
      <c r="AT28" s="670"/>
      <c r="AU28" s="655"/>
      <c r="AV28" s="656"/>
      <c r="AW28" s="656"/>
      <c r="AX28" s="656"/>
      <c r="AY28" s="656"/>
      <c r="AZ28" s="656"/>
      <c r="BA28" s="656"/>
      <c r="BB28" s="656"/>
      <c r="BC28" s="656"/>
      <c r="BD28" s="656"/>
      <c r="BE28" s="656"/>
      <c r="BF28" s="656"/>
      <c r="BG28" s="656"/>
      <c r="BH28" s="656"/>
      <c r="BI28" s="656"/>
      <c r="BJ28" s="656"/>
      <c r="BK28" s="657"/>
      <c r="BL28" s="100"/>
      <c r="BM28" s="100"/>
      <c r="BN28" s="100"/>
      <c r="BO28" s="100"/>
    </row>
    <row r="29" spans="1:67" s="95" customFormat="1" ht="13.5" customHeight="1" x14ac:dyDescent="0.15">
      <c r="A29" s="667"/>
      <c r="B29" s="668"/>
      <c r="C29" s="661" t="s">
        <v>130</v>
      </c>
      <c r="D29" s="661"/>
      <c r="E29" s="661"/>
      <c r="F29" s="661"/>
      <c r="G29" s="662" t="s">
        <v>742</v>
      </c>
      <c r="H29" s="511"/>
      <c r="I29" s="511"/>
      <c r="J29" s="511"/>
      <c r="K29" s="101" t="s">
        <v>743</v>
      </c>
      <c r="L29" s="511"/>
      <c r="M29" s="511"/>
      <c r="N29" s="102" t="s">
        <v>744</v>
      </c>
      <c r="O29" s="517"/>
      <c r="P29" s="471"/>
      <c r="Q29" s="471"/>
      <c r="R29" s="471"/>
      <c r="S29" s="471"/>
      <c r="T29" s="471"/>
      <c r="U29" s="471"/>
      <c r="V29" s="471"/>
      <c r="W29" s="471"/>
      <c r="X29" s="471"/>
      <c r="Y29" s="648"/>
      <c r="Z29" s="471"/>
      <c r="AA29" s="471"/>
      <c r="AB29" s="471"/>
      <c r="AC29" s="471"/>
      <c r="AD29" s="471"/>
      <c r="AE29" s="471"/>
      <c r="AF29" s="471"/>
      <c r="AG29" s="471"/>
      <c r="AH29" s="471"/>
      <c r="AI29" s="471"/>
      <c r="AJ29" s="648"/>
      <c r="AK29" s="671"/>
      <c r="AL29" s="481"/>
      <c r="AM29" s="481"/>
      <c r="AN29" s="481"/>
      <c r="AO29" s="481"/>
      <c r="AP29" s="481"/>
      <c r="AQ29" s="481"/>
      <c r="AR29" s="481"/>
      <c r="AS29" s="481"/>
      <c r="AT29" s="672"/>
      <c r="AU29" s="658"/>
      <c r="AV29" s="659"/>
      <c r="AW29" s="659"/>
      <c r="AX29" s="659"/>
      <c r="AY29" s="659"/>
      <c r="AZ29" s="659"/>
      <c r="BA29" s="659"/>
      <c r="BB29" s="659"/>
      <c r="BC29" s="659"/>
      <c r="BD29" s="659"/>
      <c r="BE29" s="659"/>
      <c r="BF29" s="659"/>
      <c r="BG29" s="659"/>
      <c r="BH29" s="659"/>
      <c r="BI29" s="659"/>
      <c r="BJ29" s="659"/>
      <c r="BK29" s="660"/>
      <c r="BL29" s="100"/>
      <c r="BM29" s="100"/>
      <c r="BN29" s="100"/>
      <c r="BO29" s="100"/>
    </row>
    <row r="30" spans="1:67" s="125" customFormat="1" ht="4.5" customHeight="1" x14ac:dyDescent="0.15">
      <c r="A30" s="636">
        <v>3</v>
      </c>
      <c r="B30" s="636"/>
      <c r="C30" s="637">
        <f>計画!C24</f>
        <v>0</v>
      </c>
      <c r="D30" s="638"/>
      <c r="E30" s="638"/>
      <c r="F30" s="638"/>
      <c r="G30" s="638"/>
      <c r="H30" s="638"/>
      <c r="I30" s="638"/>
      <c r="J30" s="638"/>
      <c r="K30" s="638"/>
      <c r="L30" s="638"/>
      <c r="M30" s="638"/>
      <c r="N30" s="639"/>
      <c r="O30" s="513"/>
      <c r="P30" s="514"/>
      <c r="Q30" s="514"/>
      <c r="R30" s="514"/>
      <c r="S30" s="514"/>
      <c r="T30" s="514"/>
      <c r="U30" s="514"/>
      <c r="V30" s="514"/>
      <c r="W30" s="514"/>
      <c r="X30" s="514"/>
      <c r="Y30" s="646"/>
      <c r="Z30" s="514"/>
      <c r="AA30" s="514"/>
      <c r="AB30" s="514"/>
      <c r="AC30" s="514"/>
      <c r="AD30" s="514"/>
      <c r="AE30" s="514"/>
      <c r="AF30" s="514"/>
      <c r="AG30" s="514"/>
      <c r="AH30" s="514"/>
      <c r="AI30" s="514"/>
      <c r="AJ30" s="646"/>
      <c r="AK30" s="649"/>
      <c r="AL30" s="650"/>
      <c r="AM30" s="650"/>
      <c r="AN30" s="650"/>
      <c r="AO30" s="650"/>
      <c r="AP30" s="650"/>
      <c r="AQ30" s="650"/>
      <c r="AR30" s="650"/>
      <c r="AS30" s="650"/>
      <c r="AT30" s="651"/>
      <c r="AU30" s="513" t="s">
        <v>740</v>
      </c>
      <c r="AV30" s="514"/>
      <c r="AW30" s="514"/>
      <c r="AX30" s="514"/>
      <c r="AY30" s="514"/>
      <c r="AZ30" s="514"/>
      <c r="BA30" s="514"/>
      <c r="BB30" s="514"/>
      <c r="BC30" s="514"/>
      <c r="BD30" s="514"/>
      <c r="BE30" s="514"/>
      <c r="BF30" s="514"/>
      <c r="BG30" s="514"/>
      <c r="BH30" s="514"/>
      <c r="BI30" s="514"/>
      <c r="BJ30" s="514"/>
      <c r="BK30" s="515"/>
      <c r="BL30" s="124"/>
      <c r="BM30" s="124"/>
      <c r="BN30" s="124"/>
      <c r="BO30" s="124"/>
    </row>
    <row r="31" spans="1:67" s="125" customFormat="1" ht="9" customHeight="1" x14ac:dyDescent="0.15">
      <c r="A31" s="636"/>
      <c r="B31" s="636"/>
      <c r="C31" s="640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2"/>
      <c r="O31" s="516"/>
      <c r="P31" s="468"/>
      <c r="Q31" s="468"/>
      <c r="R31" s="468"/>
      <c r="S31" s="468"/>
      <c r="T31" s="468"/>
      <c r="U31" s="468"/>
      <c r="V31" s="468"/>
      <c r="W31" s="468"/>
      <c r="X31" s="468"/>
      <c r="Y31" s="647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647"/>
      <c r="AK31" s="652">
        <v>1</v>
      </c>
      <c r="AL31" s="653"/>
      <c r="AM31" s="653">
        <v>2</v>
      </c>
      <c r="AN31" s="653"/>
      <c r="AO31" s="653">
        <v>3</v>
      </c>
      <c r="AP31" s="653"/>
      <c r="AQ31" s="653">
        <v>4</v>
      </c>
      <c r="AR31" s="653"/>
      <c r="AS31" s="653">
        <v>5</v>
      </c>
      <c r="AT31" s="654"/>
      <c r="AU31" s="516"/>
      <c r="AV31" s="468"/>
      <c r="AW31" s="468"/>
      <c r="AX31" s="468"/>
      <c r="AY31" s="468"/>
      <c r="AZ31" s="468"/>
      <c r="BA31" s="468"/>
      <c r="BB31" s="468"/>
      <c r="BC31" s="468"/>
      <c r="BD31" s="468"/>
      <c r="BE31" s="468"/>
      <c r="BF31" s="468"/>
      <c r="BG31" s="468"/>
      <c r="BH31" s="468"/>
      <c r="BI31" s="468"/>
      <c r="BJ31" s="468"/>
      <c r="BK31" s="469"/>
      <c r="BL31" s="124"/>
      <c r="BM31" s="124"/>
      <c r="BN31" s="124"/>
      <c r="BO31" s="124"/>
    </row>
    <row r="32" spans="1:67" s="125" customFormat="1" ht="9" customHeight="1" x14ac:dyDescent="0.15">
      <c r="A32" s="636"/>
      <c r="B32" s="636"/>
      <c r="C32" s="640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2"/>
      <c r="O32" s="516"/>
      <c r="P32" s="468"/>
      <c r="Q32" s="468"/>
      <c r="R32" s="468"/>
      <c r="S32" s="468"/>
      <c r="T32" s="468"/>
      <c r="U32" s="468"/>
      <c r="V32" s="468"/>
      <c r="W32" s="468"/>
      <c r="X32" s="468"/>
      <c r="Y32" s="647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647"/>
      <c r="AK32" s="106"/>
      <c r="AL32" s="123"/>
      <c r="AM32" s="121"/>
      <c r="AN32" s="123"/>
      <c r="AO32" s="121"/>
      <c r="AP32" s="123"/>
      <c r="AQ32" s="122"/>
      <c r="AR32" s="121"/>
      <c r="AS32" s="122"/>
      <c r="AT32" s="120" t="s">
        <v>741</v>
      </c>
      <c r="AU32" s="516"/>
      <c r="AV32" s="468"/>
      <c r="AW32" s="468"/>
      <c r="AX32" s="468"/>
      <c r="AY32" s="468"/>
      <c r="AZ32" s="468"/>
      <c r="BA32" s="468"/>
      <c r="BB32" s="468"/>
      <c r="BC32" s="468"/>
      <c r="BD32" s="468"/>
      <c r="BE32" s="468"/>
      <c r="BF32" s="468"/>
      <c r="BG32" s="468"/>
      <c r="BH32" s="468"/>
      <c r="BI32" s="468"/>
      <c r="BJ32" s="468"/>
      <c r="BK32" s="469"/>
      <c r="BL32" s="124"/>
      <c r="BM32" s="124"/>
      <c r="BN32" s="124"/>
      <c r="BO32" s="124"/>
    </row>
    <row r="33" spans="1:67" s="125" customFormat="1" ht="22.5" customHeight="1" x14ac:dyDescent="0.15">
      <c r="A33" s="636"/>
      <c r="B33" s="636"/>
      <c r="C33" s="643"/>
      <c r="D33" s="644"/>
      <c r="E33" s="644"/>
      <c r="F33" s="644"/>
      <c r="G33" s="644"/>
      <c r="H33" s="644"/>
      <c r="I33" s="644"/>
      <c r="J33" s="644"/>
      <c r="K33" s="644"/>
      <c r="L33" s="644"/>
      <c r="M33" s="644"/>
      <c r="N33" s="645"/>
      <c r="O33" s="516"/>
      <c r="P33" s="468"/>
      <c r="Q33" s="468"/>
      <c r="R33" s="468"/>
      <c r="S33" s="468"/>
      <c r="T33" s="468"/>
      <c r="U33" s="468"/>
      <c r="V33" s="468"/>
      <c r="W33" s="468"/>
      <c r="X33" s="468"/>
      <c r="Y33" s="647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647"/>
      <c r="AK33" s="516"/>
      <c r="AL33" s="468"/>
      <c r="AM33" s="468"/>
      <c r="AN33" s="468"/>
      <c r="AO33" s="468"/>
      <c r="AP33" s="468"/>
      <c r="AQ33" s="468"/>
      <c r="AR33" s="468"/>
      <c r="AS33" s="468"/>
      <c r="AT33" s="647"/>
      <c r="AU33" s="655"/>
      <c r="AV33" s="656"/>
      <c r="AW33" s="656"/>
      <c r="AX33" s="656"/>
      <c r="AY33" s="656"/>
      <c r="AZ33" s="656"/>
      <c r="BA33" s="656"/>
      <c r="BB33" s="656"/>
      <c r="BC33" s="656"/>
      <c r="BD33" s="656"/>
      <c r="BE33" s="656"/>
      <c r="BF33" s="656"/>
      <c r="BG33" s="656"/>
      <c r="BH33" s="656"/>
      <c r="BI33" s="656"/>
      <c r="BJ33" s="656"/>
      <c r="BK33" s="657"/>
      <c r="BL33" s="124"/>
      <c r="BM33" s="124"/>
      <c r="BN33" s="124"/>
      <c r="BO33" s="124"/>
    </row>
    <row r="34" spans="1:67" s="125" customFormat="1" ht="13.5" customHeight="1" x14ac:dyDescent="0.15">
      <c r="A34" s="636"/>
      <c r="B34" s="636"/>
      <c r="C34" s="661" t="s">
        <v>130</v>
      </c>
      <c r="D34" s="661"/>
      <c r="E34" s="661"/>
      <c r="F34" s="661"/>
      <c r="G34" s="662" t="s">
        <v>746</v>
      </c>
      <c r="H34" s="511"/>
      <c r="I34" s="511"/>
      <c r="J34" s="511"/>
      <c r="K34" s="101" t="s">
        <v>743</v>
      </c>
      <c r="L34" s="511"/>
      <c r="M34" s="511"/>
      <c r="N34" s="102" t="s">
        <v>744</v>
      </c>
      <c r="O34" s="517"/>
      <c r="P34" s="471"/>
      <c r="Q34" s="471"/>
      <c r="R34" s="471"/>
      <c r="S34" s="471"/>
      <c r="T34" s="471"/>
      <c r="U34" s="471"/>
      <c r="V34" s="471"/>
      <c r="W34" s="471"/>
      <c r="X34" s="471"/>
      <c r="Y34" s="648"/>
      <c r="Z34" s="471"/>
      <c r="AA34" s="471"/>
      <c r="AB34" s="471"/>
      <c r="AC34" s="471"/>
      <c r="AD34" s="471"/>
      <c r="AE34" s="471"/>
      <c r="AF34" s="471"/>
      <c r="AG34" s="471"/>
      <c r="AH34" s="471"/>
      <c r="AI34" s="471"/>
      <c r="AJ34" s="648"/>
      <c r="AK34" s="517"/>
      <c r="AL34" s="471"/>
      <c r="AM34" s="471"/>
      <c r="AN34" s="471"/>
      <c r="AO34" s="471"/>
      <c r="AP34" s="471"/>
      <c r="AQ34" s="471"/>
      <c r="AR34" s="471"/>
      <c r="AS34" s="471"/>
      <c r="AT34" s="648"/>
      <c r="AU34" s="658"/>
      <c r="AV34" s="659"/>
      <c r="AW34" s="659"/>
      <c r="AX34" s="659"/>
      <c r="AY34" s="659"/>
      <c r="AZ34" s="659"/>
      <c r="BA34" s="659"/>
      <c r="BB34" s="659"/>
      <c r="BC34" s="659"/>
      <c r="BD34" s="659"/>
      <c r="BE34" s="659"/>
      <c r="BF34" s="659"/>
      <c r="BG34" s="659"/>
      <c r="BH34" s="659"/>
      <c r="BI34" s="659"/>
      <c r="BJ34" s="659"/>
      <c r="BK34" s="660"/>
      <c r="BL34" s="124"/>
      <c r="BM34" s="124"/>
      <c r="BN34" s="124"/>
      <c r="BO34" s="124"/>
    </row>
    <row r="35" spans="1:67" s="125" customFormat="1" ht="4.5" customHeight="1" x14ac:dyDescent="0.15">
      <c r="A35" s="636">
        <v>4</v>
      </c>
      <c r="B35" s="636"/>
      <c r="C35" s="637">
        <f>計画!C26</f>
        <v>0</v>
      </c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9"/>
      <c r="O35" s="513"/>
      <c r="P35" s="514"/>
      <c r="Q35" s="514"/>
      <c r="R35" s="514"/>
      <c r="S35" s="514"/>
      <c r="T35" s="514"/>
      <c r="U35" s="514"/>
      <c r="V35" s="514"/>
      <c r="W35" s="514"/>
      <c r="X35" s="514"/>
      <c r="Y35" s="646"/>
      <c r="Z35" s="514"/>
      <c r="AA35" s="514"/>
      <c r="AB35" s="514"/>
      <c r="AC35" s="514"/>
      <c r="AD35" s="514"/>
      <c r="AE35" s="514"/>
      <c r="AF35" s="514"/>
      <c r="AG35" s="514"/>
      <c r="AH35" s="514"/>
      <c r="AI35" s="514"/>
      <c r="AJ35" s="646"/>
      <c r="AK35" s="649"/>
      <c r="AL35" s="650"/>
      <c r="AM35" s="650"/>
      <c r="AN35" s="650"/>
      <c r="AO35" s="650"/>
      <c r="AP35" s="650"/>
      <c r="AQ35" s="650"/>
      <c r="AR35" s="650"/>
      <c r="AS35" s="650"/>
      <c r="AT35" s="651"/>
      <c r="AU35" s="513" t="s">
        <v>740</v>
      </c>
      <c r="AV35" s="514"/>
      <c r="AW35" s="514"/>
      <c r="AX35" s="514"/>
      <c r="AY35" s="514"/>
      <c r="AZ35" s="514"/>
      <c r="BA35" s="514"/>
      <c r="BB35" s="514"/>
      <c r="BC35" s="514"/>
      <c r="BD35" s="514"/>
      <c r="BE35" s="514"/>
      <c r="BF35" s="514"/>
      <c r="BG35" s="514"/>
      <c r="BH35" s="514"/>
      <c r="BI35" s="514"/>
      <c r="BJ35" s="514"/>
      <c r="BK35" s="515"/>
      <c r="BL35" s="124"/>
      <c r="BM35" s="124"/>
      <c r="BN35" s="124"/>
      <c r="BO35" s="124"/>
    </row>
    <row r="36" spans="1:67" s="125" customFormat="1" ht="9" customHeight="1" x14ac:dyDescent="0.15">
      <c r="A36" s="636"/>
      <c r="B36" s="636"/>
      <c r="C36" s="640"/>
      <c r="D36" s="641"/>
      <c r="E36" s="641"/>
      <c r="F36" s="641"/>
      <c r="G36" s="641"/>
      <c r="H36" s="641"/>
      <c r="I36" s="641"/>
      <c r="J36" s="641"/>
      <c r="K36" s="641"/>
      <c r="L36" s="641"/>
      <c r="M36" s="641"/>
      <c r="N36" s="642"/>
      <c r="O36" s="516"/>
      <c r="P36" s="468"/>
      <c r="Q36" s="468"/>
      <c r="R36" s="468"/>
      <c r="S36" s="468"/>
      <c r="T36" s="468"/>
      <c r="U36" s="468"/>
      <c r="V36" s="468"/>
      <c r="W36" s="468"/>
      <c r="X36" s="468"/>
      <c r="Y36" s="647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647"/>
      <c r="AK36" s="652">
        <v>1</v>
      </c>
      <c r="AL36" s="653"/>
      <c r="AM36" s="653">
        <v>2</v>
      </c>
      <c r="AN36" s="653"/>
      <c r="AO36" s="653">
        <v>3</v>
      </c>
      <c r="AP36" s="653"/>
      <c r="AQ36" s="653">
        <v>4</v>
      </c>
      <c r="AR36" s="653"/>
      <c r="AS36" s="653">
        <v>5</v>
      </c>
      <c r="AT36" s="654"/>
      <c r="AU36" s="516"/>
      <c r="AV36" s="468"/>
      <c r="AW36" s="468"/>
      <c r="AX36" s="468"/>
      <c r="AY36" s="468"/>
      <c r="AZ36" s="468"/>
      <c r="BA36" s="468"/>
      <c r="BB36" s="468"/>
      <c r="BC36" s="468"/>
      <c r="BD36" s="468"/>
      <c r="BE36" s="468"/>
      <c r="BF36" s="468"/>
      <c r="BG36" s="468"/>
      <c r="BH36" s="468"/>
      <c r="BI36" s="468"/>
      <c r="BJ36" s="468"/>
      <c r="BK36" s="469"/>
      <c r="BL36" s="124"/>
      <c r="BM36" s="124"/>
      <c r="BN36" s="124"/>
      <c r="BO36" s="124"/>
    </row>
    <row r="37" spans="1:67" s="125" customFormat="1" ht="9" customHeight="1" x14ac:dyDescent="0.15">
      <c r="A37" s="636"/>
      <c r="B37" s="636"/>
      <c r="C37" s="640"/>
      <c r="D37" s="641"/>
      <c r="E37" s="641"/>
      <c r="F37" s="641"/>
      <c r="G37" s="641"/>
      <c r="H37" s="641"/>
      <c r="I37" s="641"/>
      <c r="J37" s="641"/>
      <c r="K37" s="641"/>
      <c r="L37" s="641"/>
      <c r="M37" s="641"/>
      <c r="N37" s="642"/>
      <c r="O37" s="516"/>
      <c r="P37" s="468"/>
      <c r="Q37" s="468"/>
      <c r="R37" s="468"/>
      <c r="S37" s="468"/>
      <c r="T37" s="468"/>
      <c r="U37" s="468"/>
      <c r="V37" s="468"/>
      <c r="W37" s="468"/>
      <c r="X37" s="468"/>
      <c r="Y37" s="647"/>
      <c r="Z37" s="468"/>
      <c r="AA37" s="468"/>
      <c r="AB37" s="468"/>
      <c r="AC37" s="468"/>
      <c r="AD37" s="468"/>
      <c r="AE37" s="468"/>
      <c r="AF37" s="468"/>
      <c r="AG37" s="468"/>
      <c r="AH37" s="468"/>
      <c r="AI37" s="468"/>
      <c r="AJ37" s="647"/>
      <c r="AK37" s="106"/>
      <c r="AL37" s="123"/>
      <c r="AM37" s="121"/>
      <c r="AN37" s="123"/>
      <c r="AO37" s="121"/>
      <c r="AP37" s="123"/>
      <c r="AQ37" s="122"/>
      <c r="AR37" s="121"/>
      <c r="AS37" s="122"/>
      <c r="AT37" s="120" t="s">
        <v>741</v>
      </c>
      <c r="AU37" s="516"/>
      <c r="AV37" s="468"/>
      <c r="AW37" s="468"/>
      <c r="AX37" s="468"/>
      <c r="AY37" s="468"/>
      <c r="AZ37" s="468"/>
      <c r="BA37" s="468"/>
      <c r="BB37" s="468"/>
      <c r="BC37" s="468"/>
      <c r="BD37" s="468"/>
      <c r="BE37" s="468"/>
      <c r="BF37" s="468"/>
      <c r="BG37" s="468"/>
      <c r="BH37" s="468"/>
      <c r="BI37" s="468"/>
      <c r="BJ37" s="468"/>
      <c r="BK37" s="469"/>
      <c r="BL37" s="124"/>
      <c r="BM37" s="124"/>
      <c r="BN37" s="124"/>
      <c r="BO37" s="124"/>
    </row>
    <row r="38" spans="1:67" s="125" customFormat="1" ht="22.5" customHeight="1" x14ac:dyDescent="0.15">
      <c r="A38" s="636"/>
      <c r="B38" s="636"/>
      <c r="C38" s="643"/>
      <c r="D38" s="644"/>
      <c r="E38" s="644"/>
      <c r="F38" s="644"/>
      <c r="G38" s="644"/>
      <c r="H38" s="644"/>
      <c r="I38" s="644"/>
      <c r="J38" s="644"/>
      <c r="K38" s="644"/>
      <c r="L38" s="644"/>
      <c r="M38" s="644"/>
      <c r="N38" s="645"/>
      <c r="O38" s="516"/>
      <c r="P38" s="468"/>
      <c r="Q38" s="468"/>
      <c r="R38" s="468"/>
      <c r="S38" s="468"/>
      <c r="T38" s="468"/>
      <c r="U38" s="468"/>
      <c r="V38" s="468"/>
      <c r="W38" s="468"/>
      <c r="X38" s="468"/>
      <c r="Y38" s="647"/>
      <c r="Z38" s="468"/>
      <c r="AA38" s="468"/>
      <c r="AB38" s="468"/>
      <c r="AC38" s="468"/>
      <c r="AD38" s="468"/>
      <c r="AE38" s="468"/>
      <c r="AF38" s="468"/>
      <c r="AG38" s="468"/>
      <c r="AH38" s="468"/>
      <c r="AI38" s="468"/>
      <c r="AJ38" s="647"/>
      <c r="AK38" s="516"/>
      <c r="AL38" s="468"/>
      <c r="AM38" s="468"/>
      <c r="AN38" s="468"/>
      <c r="AO38" s="468"/>
      <c r="AP38" s="468"/>
      <c r="AQ38" s="468"/>
      <c r="AR38" s="468"/>
      <c r="AS38" s="468"/>
      <c r="AT38" s="647"/>
      <c r="AU38" s="655"/>
      <c r="AV38" s="656"/>
      <c r="AW38" s="656"/>
      <c r="AX38" s="656"/>
      <c r="AY38" s="656"/>
      <c r="AZ38" s="656"/>
      <c r="BA38" s="656"/>
      <c r="BB38" s="656"/>
      <c r="BC38" s="656"/>
      <c r="BD38" s="656"/>
      <c r="BE38" s="656"/>
      <c r="BF38" s="656"/>
      <c r="BG38" s="656"/>
      <c r="BH38" s="656"/>
      <c r="BI38" s="656"/>
      <c r="BJ38" s="656"/>
      <c r="BK38" s="657"/>
      <c r="BL38" s="124"/>
      <c r="BM38" s="124"/>
      <c r="BN38" s="124"/>
      <c r="BO38" s="124"/>
    </row>
    <row r="39" spans="1:67" s="125" customFormat="1" ht="13.5" customHeight="1" x14ac:dyDescent="0.15">
      <c r="A39" s="636"/>
      <c r="B39" s="636"/>
      <c r="C39" s="661" t="s">
        <v>130</v>
      </c>
      <c r="D39" s="661"/>
      <c r="E39" s="661"/>
      <c r="F39" s="661"/>
      <c r="G39" s="662" t="s">
        <v>746</v>
      </c>
      <c r="H39" s="511"/>
      <c r="I39" s="511"/>
      <c r="J39" s="511"/>
      <c r="K39" s="101" t="s">
        <v>743</v>
      </c>
      <c r="L39" s="511"/>
      <c r="M39" s="511"/>
      <c r="N39" s="102" t="s">
        <v>744</v>
      </c>
      <c r="O39" s="517"/>
      <c r="P39" s="471"/>
      <c r="Q39" s="471"/>
      <c r="R39" s="471"/>
      <c r="S39" s="471"/>
      <c r="T39" s="471"/>
      <c r="U39" s="471"/>
      <c r="V39" s="471"/>
      <c r="W39" s="471"/>
      <c r="X39" s="471"/>
      <c r="Y39" s="648"/>
      <c r="Z39" s="471"/>
      <c r="AA39" s="471"/>
      <c r="AB39" s="471"/>
      <c r="AC39" s="471"/>
      <c r="AD39" s="471"/>
      <c r="AE39" s="471"/>
      <c r="AF39" s="471"/>
      <c r="AG39" s="471"/>
      <c r="AH39" s="471"/>
      <c r="AI39" s="471"/>
      <c r="AJ39" s="648"/>
      <c r="AK39" s="517"/>
      <c r="AL39" s="471"/>
      <c r="AM39" s="471"/>
      <c r="AN39" s="471"/>
      <c r="AO39" s="471"/>
      <c r="AP39" s="471"/>
      <c r="AQ39" s="471"/>
      <c r="AR39" s="471"/>
      <c r="AS39" s="471"/>
      <c r="AT39" s="648"/>
      <c r="AU39" s="658"/>
      <c r="AV39" s="659"/>
      <c r="AW39" s="659"/>
      <c r="AX39" s="659"/>
      <c r="AY39" s="659"/>
      <c r="AZ39" s="659"/>
      <c r="BA39" s="659"/>
      <c r="BB39" s="659"/>
      <c r="BC39" s="659"/>
      <c r="BD39" s="659"/>
      <c r="BE39" s="659"/>
      <c r="BF39" s="659"/>
      <c r="BG39" s="659"/>
      <c r="BH39" s="659"/>
      <c r="BI39" s="659"/>
      <c r="BJ39" s="659"/>
      <c r="BK39" s="660"/>
      <c r="BL39" s="124"/>
      <c r="BM39" s="124"/>
      <c r="BN39" s="124"/>
      <c r="BO39" s="124"/>
    </row>
    <row r="40" spans="1:67" s="125" customFormat="1" ht="4.5" customHeight="1" x14ac:dyDescent="0.15">
      <c r="A40" s="636">
        <v>5</v>
      </c>
      <c r="B40" s="636"/>
      <c r="C40" s="637">
        <f>計画!C28</f>
        <v>0</v>
      </c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9"/>
      <c r="O40" s="513"/>
      <c r="P40" s="514"/>
      <c r="Q40" s="514"/>
      <c r="R40" s="514"/>
      <c r="S40" s="514"/>
      <c r="T40" s="514"/>
      <c r="U40" s="514"/>
      <c r="V40" s="514"/>
      <c r="W40" s="514"/>
      <c r="X40" s="514"/>
      <c r="Y40" s="646"/>
      <c r="Z40" s="514"/>
      <c r="AA40" s="514"/>
      <c r="AB40" s="514"/>
      <c r="AC40" s="514"/>
      <c r="AD40" s="514"/>
      <c r="AE40" s="514"/>
      <c r="AF40" s="514"/>
      <c r="AG40" s="514"/>
      <c r="AH40" s="514"/>
      <c r="AI40" s="514"/>
      <c r="AJ40" s="646"/>
      <c r="AK40" s="649"/>
      <c r="AL40" s="650"/>
      <c r="AM40" s="650"/>
      <c r="AN40" s="650"/>
      <c r="AO40" s="650"/>
      <c r="AP40" s="650"/>
      <c r="AQ40" s="650"/>
      <c r="AR40" s="650"/>
      <c r="AS40" s="650"/>
      <c r="AT40" s="651"/>
      <c r="AU40" s="513" t="s">
        <v>740</v>
      </c>
      <c r="AV40" s="514"/>
      <c r="AW40" s="514"/>
      <c r="AX40" s="514"/>
      <c r="AY40" s="514"/>
      <c r="AZ40" s="514"/>
      <c r="BA40" s="514"/>
      <c r="BB40" s="514"/>
      <c r="BC40" s="514"/>
      <c r="BD40" s="514"/>
      <c r="BE40" s="514"/>
      <c r="BF40" s="514"/>
      <c r="BG40" s="514"/>
      <c r="BH40" s="514"/>
      <c r="BI40" s="514"/>
      <c r="BJ40" s="514"/>
      <c r="BK40" s="515"/>
      <c r="BL40" s="124"/>
      <c r="BM40" s="124"/>
      <c r="BN40" s="124"/>
      <c r="BO40" s="124"/>
    </row>
    <row r="41" spans="1:67" s="125" customFormat="1" ht="9" customHeight="1" x14ac:dyDescent="0.15">
      <c r="A41" s="636"/>
      <c r="B41" s="636"/>
      <c r="C41" s="640"/>
      <c r="D41" s="641"/>
      <c r="E41" s="641"/>
      <c r="F41" s="641"/>
      <c r="G41" s="641"/>
      <c r="H41" s="641"/>
      <c r="I41" s="641"/>
      <c r="J41" s="641"/>
      <c r="K41" s="641"/>
      <c r="L41" s="641"/>
      <c r="M41" s="641"/>
      <c r="N41" s="642"/>
      <c r="O41" s="516"/>
      <c r="P41" s="468"/>
      <c r="Q41" s="468"/>
      <c r="R41" s="468"/>
      <c r="S41" s="468"/>
      <c r="T41" s="468"/>
      <c r="U41" s="468"/>
      <c r="V41" s="468"/>
      <c r="W41" s="468"/>
      <c r="X41" s="468"/>
      <c r="Y41" s="647"/>
      <c r="Z41" s="468"/>
      <c r="AA41" s="468"/>
      <c r="AB41" s="468"/>
      <c r="AC41" s="468"/>
      <c r="AD41" s="468"/>
      <c r="AE41" s="468"/>
      <c r="AF41" s="468"/>
      <c r="AG41" s="468"/>
      <c r="AH41" s="468"/>
      <c r="AI41" s="468"/>
      <c r="AJ41" s="647"/>
      <c r="AK41" s="652">
        <v>1</v>
      </c>
      <c r="AL41" s="653"/>
      <c r="AM41" s="653">
        <v>2</v>
      </c>
      <c r="AN41" s="653"/>
      <c r="AO41" s="653">
        <v>3</v>
      </c>
      <c r="AP41" s="653"/>
      <c r="AQ41" s="653">
        <v>4</v>
      </c>
      <c r="AR41" s="653"/>
      <c r="AS41" s="653">
        <v>5</v>
      </c>
      <c r="AT41" s="654"/>
      <c r="AU41" s="516"/>
      <c r="AV41" s="468"/>
      <c r="AW41" s="468"/>
      <c r="AX41" s="468"/>
      <c r="AY41" s="468"/>
      <c r="AZ41" s="468"/>
      <c r="BA41" s="468"/>
      <c r="BB41" s="468"/>
      <c r="BC41" s="468"/>
      <c r="BD41" s="468"/>
      <c r="BE41" s="468"/>
      <c r="BF41" s="468"/>
      <c r="BG41" s="468"/>
      <c r="BH41" s="468"/>
      <c r="BI41" s="468"/>
      <c r="BJ41" s="468"/>
      <c r="BK41" s="469"/>
      <c r="BL41" s="124"/>
      <c r="BM41" s="124"/>
      <c r="BN41" s="124"/>
      <c r="BO41" s="124"/>
    </row>
    <row r="42" spans="1:67" s="125" customFormat="1" ht="9" customHeight="1" x14ac:dyDescent="0.15">
      <c r="A42" s="636"/>
      <c r="B42" s="636"/>
      <c r="C42" s="640"/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2"/>
      <c r="O42" s="516"/>
      <c r="P42" s="468"/>
      <c r="Q42" s="468"/>
      <c r="R42" s="468"/>
      <c r="S42" s="468"/>
      <c r="T42" s="468"/>
      <c r="U42" s="468"/>
      <c r="V42" s="468"/>
      <c r="W42" s="468"/>
      <c r="X42" s="468"/>
      <c r="Y42" s="647"/>
      <c r="Z42" s="468"/>
      <c r="AA42" s="468"/>
      <c r="AB42" s="468"/>
      <c r="AC42" s="468"/>
      <c r="AD42" s="468"/>
      <c r="AE42" s="468"/>
      <c r="AF42" s="468"/>
      <c r="AG42" s="468"/>
      <c r="AH42" s="468"/>
      <c r="AI42" s="468"/>
      <c r="AJ42" s="647"/>
      <c r="AK42" s="106"/>
      <c r="AL42" s="123"/>
      <c r="AM42" s="121"/>
      <c r="AN42" s="123"/>
      <c r="AO42" s="121"/>
      <c r="AP42" s="123"/>
      <c r="AQ42" s="122"/>
      <c r="AR42" s="121"/>
      <c r="AS42" s="122"/>
      <c r="AT42" s="120" t="s">
        <v>741</v>
      </c>
      <c r="AU42" s="516"/>
      <c r="AV42" s="468"/>
      <c r="AW42" s="468"/>
      <c r="AX42" s="468"/>
      <c r="AY42" s="468"/>
      <c r="AZ42" s="468"/>
      <c r="BA42" s="468"/>
      <c r="BB42" s="468"/>
      <c r="BC42" s="468"/>
      <c r="BD42" s="468"/>
      <c r="BE42" s="468"/>
      <c r="BF42" s="468"/>
      <c r="BG42" s="468"/>
      <c r="BH42" s="468"/>
      <c r="BI42" s="468"/>
      <c r="BJ42" s="468"/>
      <c r="BK42" s="469"/>
      <c r="BL42" s="124"/>
      <c r="BM42" s="124"/>
      <c r="BN42" s="124"/>
      <c r="BO42" s="124"/>
    </row>
    <row r="43" spans="1:67" s="125" customFormat="1" ht="22.5" customHeight="1" x14ac:dyDescent="0.15">
      <c r="A43" s="636"/>
      <c r="B43" s="636"/>
      <c r="C43" s="643"/>
      <c r="D43" s="644"/>
      <c r="E43" s="644"/>
      <c r="F43" s="644"/>
      <c r="G43" s="644"/>
      <c r="H43" s="644"/>
      <c r="I43" s="644"/>
      <c r="J43" s="644"/>
      <c r="K43" s="644"/>
      <c r="L43" s="644"/>
      <c r="M43" s="644"/>
      <c r="N43" s="645"/>
      <c r="O43" s="516"/>
      <c r="P43" s="468"/>
      <c r="Q43" s="468"/>
      <c r="R43" s="468"/>
      <c r="S43" s="468"/>
      <c r="T43" s="468"/>
      <c r="U43" s="468"/>
      <c r="V43" s="468"/>
      <c r="W43" s="468"/>
      <c r="X43" s="468"/>
      <c r="Y43" s="647"/>
      <c r="Z43" s="468"/>
      <c r="AA43" s="468"/>
      <c r="AB43" s="468"/>
      <c r="AC43" s="468"/>
      <c r="AD43" s="468"/>
      <c r="AE43" s="468"/>
      <c r="AF43" s="468"/>
      <c r="AG43" s="468"/>
      <c r="AH43" s="468"/>
      <c r="AI43" s="468"/>
      <c r="AJ43" s="647"/>
      <c r="AK43" s="516"/>
      <c r="AL43" s="468"/>
      <c r="AM43" s="468"/>
      <c r="AN43" s="468"/>
      <c r="AO43" s="468"/>
      <c r="AP43" s="468"/>
      <c r="AQ43" s="468"/>
      <c r="AR43" s="468"/>
      <c r="AS43" s="468"/>
      <c r="AT43" s="647"/>
      <c r="AU43" s="655"/>
      <c r="AV43" s="656"/>
      <c r="AW43" s="656"/>
      <c r="AX43" s="656"/>
      <c r="AY43" s="656"/>
      <c r="AZ43" s="656"/>
      <c r="BA43" s="656"/>
      <c r="BB43" s="656"/>
      <c r="BC43" s="656"/>
      <c r="BD43" s="656"/>
      <c r="BE43" s="656"/>
      <c r="BF43" s="656"/>
      <c r="BG43" s="656"/>
      <c r="BH43" s="656"/>
      <c r="BI43" s="656"/>
      <c r="BJ43" s="656"/>
      <c r="BK43" s="657"/>
      <c r="BL43" s="124"/>
      <c r="BM43" s="124"/>
      <c r="BN43" s="124"/>
      <c r="BO43" s="124"/>
    </row>
    <row r="44" spans="1:67" s="125" customFormat="1" ht="13.5" customHeight="1" x14ac:dyDescent="0.15">
      <c r="A44" s="636"/>
      <c r="B44" s="636"/>
      <c r="C44" s="661" t="s">
        <v>130</v>
      </c>
      <c r="D44" s="661"/>
      <c r="E44" s="661"/>
      <c r="F44" s="661"/>
      <c r="G44" s="662" t="s">
        <v>742</v>
      </c>
      <c r="H44" s="511"/>
      <c r="I44" s="511"/>
      <c r="J44" s="511"/>
      <c r="K44" s="101" t="s">
        <v>743</v>
      </c>
      <c r="L44" s="511"/>
      <c r="M44" s="511"/>
      <c r="N44" s="102" t="s">
        <v>744</v>
      </c>
      <c r="O44" s="517"/>
      <c r="P44" s="471"/>
      <c r="Q44" s="471"/>
      <c r="R44" s="471"/>
      <c r="S44" s="471"/>
      <c r="T44" s="471"/>
      <c r="U44" s="471"/>
      <c r="V44" s="471"/>
      <c r="W44" s="471"/>
      <c r="X44" s="471"/>
      <c r="Y44" s="648"/>
      <c r="Z44" s="471"/>
      <c r="AA44" s="471"/>
      <c r="AB44" s="471"/>
      <c r="AC44" s="471"/>
      <c r="AD44" s="471"/>
      <c r="AE44" s="471"/>
      <c r="AF44" s="471"/>
      <c r="AG44" s="471"/>
      <c r="AH44" s="471"/>
      <c r="AI44" s="471"/>
      <c r="AJ44" s="648"/>
      <c r="AK44" s="517"/>
      <c r="AL44" s="471"/>
      <c r="AM44" s="471"/>
      <c r="AN44" s="471"/>
      <c r="AO44" s="471"/>
      <c r="AP44" s="471"/>
      <c r="AQ44" s="471"/>
      <c r="AR44" s="471"/>
      <c r="AS44" s="471"/>
      <c r="AT44" s="648"/>
      <c r="AU44" s="658"/>
      <c r="AV44" s="659"/>
      <c r="AW44" s="659"/>
      <c r="AX44" s="659"/>
      <c r="AY44" s="659"/>
      <c r="AZ44" s="659"/>
      <c r="BA44" s="659"/>
      <c r="BB44" s="659"/>
      <c r="BC44" s="659"/>
      <c r="BD44" s="659"/>
      <c r="BE44" s="659"/>
      <c r="BF44" s="659"/>
      <c r="BG44" s="659"/>
      <c r="BH44" s="659"/>
      <c r="BI44" s="659"/>
      <c r="BJ44" s="659"/>
      <c r="BK44" s="660"/>
      <c r="BL44" s="124"/>
      <c r="BM44" s="124"/>
      <c r="BN44" s="124"/>
      <c r="BO44" s="124"/>
    </row>
    <row r="45" spans="1:67" s="125" customFormat="1" ht="4.5" customHeight="1" x14ac:dyDescent="0.15">
      <c r="A45" s="636">
        <v>6</v>
      </c>
      <c r="B45" s="636"/>
      <c r="C45" s="637">
        <f>計画!C30</f>
        <v>0</v>
      </c>
      <c r="D45" s="638"/>
      <c r="E45" s="638"/>
      <c r="F45" s="638"/>
      <c r="G45" s="638"/>
      <c r="H45" s="638"/>
      <c r="I45" s="638"/>
      <c r="J45" s="638"/>
      <c r="K45" s="638"/>
      <c r="L45" s="638"/>
      <c r="M45" s="638"/>
      <c r="N45" s="639"/>
      <c r="O45" s="513"/>
      <c r="P45" s="514"/>
      <c r="Q45" s="514"/>
      <c r="R45" s="514"/>
      <c r="S45" s="514"/>
      <c r="T45" s="514"/>
      <c r="U45" s="514"/>
      <c r="V45" s="514"/>
      <c r="W45" s="514"/>
      <c r="X45" s="514"/>
      <c r="Y45" s="646"/>
      <c r="Z45" s="514"/>
      <c r="AA45" s="514"/>
      <c r="AB45" s="514"/>
      <c r="AC45" s="514"/>
      <c r="AD45" s="514"/>
      <c r="AE45" s="514"/>
      <c r="AF45" s="514"/>
      <c r="AG45" s="514"/>
      <c r="AH45" s="514"/>
      <c r="AI45" s="514"/>
      <c r="AJ45" s="646"/>
      <c r="AK45" s="649"/>
      <c r="AL45" s="650"/>
      <c r="AM45" s="650"/>
      <c r="AN45" s="650"/>
      <c r="AO45" s="650"/>
      <c r="AP45" s="650"/>
      <c r="AQ45" s="650"/>
      <c r="AR45" s="650"/>
      <c r="AS45" s="650"/>
      <c r="AT45" s="651"/>
      <c r="AU45" s="513" t="s">
        <v>740</v>
      </c>
      <c r="AV45" s="514"/>
      <c r="AW45" s="514"/>
      <c r="AX45" s="514"/>
      <c r="AY45" s="514"/>
      <c r="AZ45" s="514"/>
      <c r="BA45" s="514"/>
      <c r="BB45" s="514"/>
      <c r="BC45" s="514"/>
      <c r="BD45" s="514"/>
      <c r="BE45" s="514"/>
      <c r="BF45" s="514"/>
      <c r="BG45" s="514"/>
      <c r="BH45" s="514"/>
      <c r="BI45" s="514"/>
      <c r="BJ45" s="514"/>
      <c r="BK45" s="515"/>
      <c r="BL45" s="124"/>
      <c r="BM45" s="124"/>
      <c r="BN45" s="124"/>
      <c r="BO45" s="124"/>
    </row>
    <row r="46" spans="1:67" s="125" customFormat="1" ht="9" customHeight="1" x14ac:dyDescent="0.15">
      <c r="A46" s="636"/>
      <c r="B46" s="636"/>
      <c r="C46" s="640"/>
      <c r="D46" s="641"/>
      <c r="E46" s="641"/>
      <c r="F46" s="641"/>
      <c r="G46" s="641"/>
      <c r="H46" s="641"/>
      <c r="I46" s="641"/>
      <c r="J46" s="641"/>
      <c r="K46" s="641"/>
      <c r="L46" s="641"/>
      <c r="M46" s="641"/>
      <c r="N46" s="642"/>
      <c r="O46" s="516"/>
      <c r="P46" s="468"/>
      <c r="Q46" s="468"/>
      <c r="R46" s="468"/>
      <c r="S46" s="468"/>
      <c r="T46" s="468"/>
      <c r="U46" s="468"/>
      <c r="V46" s="468"/>
      <c r="W46" s="468"/>
      <c r="X46" s="468"/>
      <c r="Y46" s="647"/>
      <c r="Z46" s="468"/>
      <c r="AA46" s="468"/>
      <c r="AB46" s="468"/>
      <c r="AC46" s="468"/>
      <c r="AD46" s="468"/>
      <c r="AE46" s="468"/>
      <c r="AF46" s="468"/>
      <c r="AG46" s="468"/>
      <c r="AH46" s="468"/>
      <c r="AI46" s="468"/>
      <c r="AJ46" s="647"/>
      <c r="AK46" s="652">
        <v>1</v>
      </c>
      <c r="AL46" s="653"/>
      <c r="AM46" s="653">
        <v>2</v>
      </c>
      <c r="AN46" s="653"/>
      <c r="AO46" s="653">
        <v>3</v>
      </c>
      <c r="AP46" s="653"/>
      <c r="AQ46" s="653">
        <v>4</v>
      </c>
      <c r="AR46" s="653"/>
      <c r="AS46" s="653">
        <v>5</v>
      </c>
      <c r="AT46" s="654"/>
      <c r="AU46" s="516"/>
      <c r="AV46" s="468"/>
      <c r="AW46" s="468"/>
      <c r="AX46" s="468"/>
      <c r="AY46" s="468"/>
      <c r="AZ46" s="468"/>
      <c r="BA46" s="468"/>
      <c r="BB46" s="468"/>
      <c r="BC46" s="468"/>
      <c r="BD46" s="468"/>
      <c r="BE46" s="468"/>
      <c r="BF46" s="468"/>
      <c r="BG46" s="468"/>
      <c r="BH46" s="468"/>
      <c r="BI46" s="468"/>
      <c r="BJ46" s="468"/>
      <c r="BK46" s="469"/>
      <c r="BL46" s="124"/>
      <c r="BM46" s="124"/>
      <c r="BN46" s="124"/>
      <c r="BO46" s="124"/>
    </row>
    <row r="47" spans="1:67" s="125" customFormat="1" ht="9" customHeight="1" x14ac:dyDescent="0.15">
      <c r="A47" s="636"/>
      <c r="B47" s="636"/>
      <c r="C47" s="640"/>
      <c r="D47" s="641"/>
      <c r="E47" s="641"/>
      <c r="F47" s="641"/>
      <c r="G47" s="641"/>
      <c r="H47" s="641"/>
      <c r="I47" s="641"/>
      <c r="J47" s="641"/>
      <c r="K47" s="641"/>
      <c r="L47" s="641"/>
      <c r="M47" s="641"/>
      <c r="N47" s="642"/>
      <c r="O47" s="516"/>
      <c r="P47" s="468"/>
      <c r="Q47" s="468"/>
      <c r="R47" s="468"/>
      <c r="S47" s="468"/>
      <c r="T47" s="468"/>
      <c r="U47" s="468"/>
      <c r="V47" s="468"/>
      <c r="W47" s="468"/>
      <c r="X47" s="468"/>
      <c r="Y47" s="647"/>
      <c r="Z47" s="468"/>
      <c r="AA47" s="468"/>
      <c r="AB47" s="468"/>
      <c r="AC47" s="468"/>
      <c r="AD47" s="468"/>
      <c r="AE47" s="468"/>
      <c r="AF47" s="468"/>
      <c r="AG47" s="468"/>
      <c r="AH47" s="468"/>
      <c r="AI47" s="468"/>
      <c r="AJ47" s="647"/>
      <c r="AK47" s="106"/>
      <c r="AL47" s="123"/>
      <c r="AM47" s="121"/>
      <c r="AN47" s="123"/>
      <c r="AO47" s="121"/>
      <c r="AP47" s="123"/>
      <c r="AQ47" s="122"/>
      <c r="AR47" s="121"/>
      <c r="AS47" s="122"/>
      <c r="AT47" s="120" t="s">
        <v>741</v>
      </c>
      <c r="AU47" s="516"/>
      <c r="AV47" s="468"/>
      <c r="AW47" s="468"/>
      <c r="AX47" s="468"/>
      <c r="AY47" s="468"/>
      <c r="AZ47" s="468"/>
      <c r="BA47" s="468"/>
      <c r="BB47" s="468"/>
      <c r="BC47" s="468"/>
      <c r="BD47" s="468"/>
      <c r="BE47" s="468"/>
      <c r="BF47" s="468"/>
      <c r="BG47" s="468"/>
      <c r="BH47" s="468"/>
      <c r="BI47" s="468"/>
      <c r="BJ47" s="468"/>
      <c r="BK47" s="469"/>
      <c r="BL47" s="124"/>
      <c r="BM47" s="124"/>
      <c r="BN47" s="124"/>
      <c r="BO47" s="124"/>
    </row>
    <row r="48" spans="1:67" s="125" customFormat="1" ht="22.5" customHeight="1" x14ac:dyDescent="0.15">
      <c r="A48" s="636"/>
      <c r="B48" s="636"/>
      <c r="C48" s="643"/>
      <c r="D48" s="644"/>
      <c r="E48" s="644"/>
      <c r="F48" s="644"/>
      <c r="G48" s="644"/>
      <c r="H48" s="644"/>
      <c r="I48" s="644"/>
      <c r="J48" s="644"/>
      <c r="K48" s="644"/>
      <c r="L48" s="644"/>
      <c r="M48" s="644"/>
      <c r="N48" s="645"/>
      <c r="O48" s="516"/>
      <c r="P48" s="468"/>
      <c r="Q48" s="468"/>
      <c r="R48" s="468"/>
      <c r="S48" s="468"/>
      <c r="T48" s="468"/>
      <c r="U48" s="468"/>
      <c r="V48" s="468"/>
      <c r="W48" s="468"/>
      <c r="X48" s="468"/>
      <c r="Y48" s="647"/>
      <c r="Z48" s="468"/>
      <c r="AA48" s="468"/>
      <c r="AB48" s="468"/>
      <c r="AC48" s="468"/>
      <c r="AD48" s="468"/>
      <c r="AE48" s="468"/>
      <c r="AF48" s="468"/>
      <c r="AG48" s="468"/>
      <c r="AH48" s="468"/>
      <c r="AI48" s="468"/>
      <c r="AJ48" s="647"/>
      <c r="AK48" s="516"/>
      <c r="AL48" s="468"/>
      <c r="AM48" s="468"/>
      <c r="AN48" s="468"/>
      <c r="AO48" s="468"/>
      <c r="AP48" s="468"/>
      <c r="AQ48" s="468"/>
      <c r="AR48" s="468"/>
      <c r="AS48" s="468"/>
      <c r="AT48" s="647"/>
      <c r="AU48" s="655"/>
      <c r="AV48" s="656"/>
      <c r="AW48" s="656"/>
      <c r="AX48" s="656"/>
      <c r="AY48" s="656"/>
      <c r="AZ48" s="656"/>
      <c r="BA48" s="656"/>
      <c r="BB48" s="656"/>
      <c r="BC48" s="656"/>
      <c r="BD48" s="656"/>
      <c r="BE48" s="656"/>
      <c r="BF48" s="656"/>
      <c r="BG48" s="656"/>
      <c r="BH48" s="656"/>
      <c r="BI48" s="656"/>
      <c r="BJ48" s="656"/>
      <c r="BK48" s="657"/>
      <c r="BL48" s="124"/>
      <c r="BM48" s="124"/>
      <c r="BN48" s="124"/>
      <c r="BO48" s="124"/>
    </row>
    <row r="49" spans="1:67" s="125" customFormat="1" ht="13.5" customHeight="1" x14ac:dyDescent="0.15">
      <c r="A49" s="636"/>
      <c r="B49" s="636"/>
      <c r="C49" s="661" t="s">
        <v>130</v>
      </c>
      <c r="D49" s="661"/>
      <c r="E49" s="661"/>
      <c r="F49" s="661"/>
      <c r="G49" s="662" t="s">
        <v>745</v>
      </c>
      <c r="H49" s="511"/>
      <c r="I49" s="511"/>
      <c r="J49" s="511"/>
      <c r="K49" s="101" t="s">
        <v>743</v>
      </c>
      <c r="L49" s="511"/>
      <c r="M49" s="511"/>
      <c r="N49" s="102" t="s">
        <v>744</v>
      </c>
      <c r="O49" s="517"/>
      <c r="P49" s="471"/>
      <c r="Q49" s="471"/>
      <c r="R49" s="471"/>
      <c r="S49" s="471"/>
      <c r="T49" s="471"/>
      <c r="U49" s="471"/>
      <c r="V49" s="471"/>
      <c r="W49" s="471"/>
      <c r="X49" s="471"/>
      <c r="Y49" s="648"/>
      <c r="Z49" s="471"/>
      <c r="AA49" s="471"/>
      <c r="AB49" s="471"/>
      <c r="AC49" s="471"/>
      <c r="AD49" s="471"/>
      <c r="AE49" s="471"/>
      <c r="AF49" s="471"/>
      <c r="AG49" s="471"/>
      <c r="AH49" s="471"/>
      <c r="AI49" s="471"/>
      <c r="AJ49" s="648"/>
      <c r="AK49" s="517"/>
      <c r="AL49" s="471"/>
      <c r="AM49" s="471"/>
      <c r="AN49" s="471"/>
      <c r="AO49" s="471"/>
      <c r="AP49" s="471"/>
      <c r="AQ49" s="471"/>
      <c r="AR49" s="471"/>
      <c r="AS49" s="471"/>
      <c r="AT49" s="648"/>
      <c r="AU49" s="658"/>
      <c r="AV49" s="659"/>
      <c r="AW49" s="659"/>
      <c r="AX49" s="659"/>
      <c r="AY49" s="659"/>
      <c r="AZ49" s="659"/>
      <c r="BA49" s="659"/>
      <c r="BB49" s="659"/>
      <c r="BC49" s="659"/>
      <c r="BD49" s="659"/>
      <c r="BE49" s="659"/>
      <c r="BF49" s="659"/>
      <c r="BG49" s="659"/>
      <c r="BH49" s="659"/>
      <c r="BI49" s="659"/>
      <c r="BJ49" s="659"/>
      <c r="BK49" s="660"/>
      <c r="BL49" s="124"/>
      <c r="BM49" s="124"/>
      <c r="BN49" s="124"/>
      <c r="BO49" s="124"/>
    </row>
  </sheetData>
  <sheetProtection sheet="1" formatCells="0" formatRows="0" insertRows="0" deleteRows="0" selectLockedCells="1"/>
  <mergeCells count="172">
    <mergeCell ref="C18:N19"/>
    <mergeCell ref="M16:N16"/>
    <mergeCell ref="A20:B24"/>
    <mergeCell ref="C20:N23"/>
    <mergeCell ref="O20:Y24"/>
    <mergeCell ref="Z20:AJ24"/>
    <mergeCell ref="C24:F24"/>
    <mergeCell ref="G24:H24"/>
    <mergeCell ref="I24:J24"/>
    <mergeCell ref="L24:M24"/>
    <mergeCell ref="Q3:R3"/>
    <mergeCell ref="T3:U3"/>
    <mergeCell ref="X5:AB5"/>
    <mergeCell ref="AC5:AO5"/>
    <mergeCell ref="AP5:AR5"/>
    <mergeCell ref="AS5:AU5"/>
    <mergeCell ref="U4:V5"/>
    <mergeCell ref="W4:W5"/>
    <mergeCell ref="A2:E2"/>
    <mergeCell ref="A3:E3"/>
    <mergeCell ref="F3:O3"/>
    <mergeCell ref="AW1:AW6"/>
    <mergeCell ref="AX1:BK1"/>
    <mergeCell ref="AX2:BK6"/>
    <mergeCell ref="X4:AB4"/>
    <mergeCell ref="BA8:BK8"/>
    <mergeCell ref="P1:AV2"/>
    <mergeCell ref="BA11:BK11"/>
    <mergeCell ref="AT15:AZ16"/>
    <mergeCell ref="M15:N15"/>
    <mergeCell ref="A13:AC13"/>
    <mergeCell ref="AE14:AF14"/>
    <mergeCell ref="AT10:AZ10"/>
    <mergeCell ref="AT11:AZ11"/>
    <mergeCell ref="AD16:AE16"/>
    <mergeCell ref="AT12:AZ12"/>
    <mergeCell ref="J15:K15"/>
    <mergeCell ref="J16:K16"/>
    <mergeCell ref="AD15:AI15"/>
    <mergeCell ref="BC13:BD13"/>
    <mergeCell ref="BF13:BG13"/>
    <mergeCell ref="AD13:AR13"/>
    <mergeCell ref="AH14:AI14"/>
    <mergeCell ref="AJ14:AR16"/>
    <mergeCell ref="AT13:AZ13"/>
    <mergeCell ref="F6:M6"/>
    <mergeCell ref="N6:S6"/>
    <mergeCell ref="AC4:AU4"/>
    <mergeCell ref="A6:E6"/>
    <mergeCell ref="A4:E5"/>
    <mergeCell ref="F4:R5"/>
    <mergeCell ref="S4:T5"/>
    <mergeCell ref="T6:AA6"/>
    <mergeCell ref="AB6:AG6"/>
    <mergeCell ref="AP6:AU6"/>
    <mergeCell ref="AH6:AO6"/>
    <mergeCell ref="AU35:BK37"/>
    <mergeCell ref="AK36:AL36"/>
    <mergeCell ref="AM36:AN36"/>
    <mergeCell ref="AO36:AP36"/>
    <mergeCell ref="AQ36:AR36"/>
    <mergeCell ref="AS36:AT36"/>
    <mergeCell ref="AT9:AZ9"/>
    <mergeCell ref="BA9:BK9"/>
    <mergeCell ref="A8:AR8"/>
    <mergeCell ref="A9:AR12"/>
    <mergeCell ref="BA10:BK10"/>
    <mergeCell ref="AT8:AZ8"/>
    <mergeCell ref="BA13:BB13"/>
    <mergeCell ref="BA15:BK16"/>
    <mergeCell ref="AF16:AI16"/>
    <mergeCell ref="BA12:BB12"/>
    <mergeCell ref="BC12:BK12"/>
    <mergeCell ref="M14:N14"/>
    <mergeCell ref="A14:H14"/>
    <mergeCell ref="A15:H15"/>
    <mergeCell ref="O14:AC16"/>
    <mergeCell ref="A16:H16"/>
    <mergeCell ref="J14:K14"/>
    <mergeCell ref="A18:B19"/>
    <mergeCell ref="C39:F39"/>
    <mergeCell ref="G39:H39"/>
    <mergeCell ref="I39:J39"/>
    <mergeCell ref="L39:M39"/>
    <mergeCell ref="A35:B39"/>
    <mergeCell ref="C35:N38"/>
    <mergeCell ref="O35:Y39"/>
    <mergeCell ref="Z35:AJ39"/>
    <mergeCell ref="AK35:AT35"/>
    <mergeCell ref="AK20:AT20"/>
    <mergeCell ref="AU20:BK22"/>
    <mergeCell ref="AK21:AL21"/>
    <mergeCell ref="AM21:AN21"/>
    <mergeCell ref="AO21:AP21"/>
    <mergeCell ref="AQ21:AR21"/>
    <mergeCell ref="AS21:AT21"/>
    <mergeCell ref="AK23:AT24"/>
    <mergeCell ref="AU23:BK24"/>
    <mergeCell ref="A25:B29"/>
    <mergeCell ref="C25:N28"/>
    <mergeCell ref="O25:Y29"/>
    <mergeCell ref="Z25:AJ29"/>
    <mergeCell ref="AK25:AT25"/>
    <mergeCell ref="AU25:BK27"/>
    <mergeCell ref="AK26:AL26"/>
    <mergeCell ref="AM26:AN26"/>
    <mergeCell ref="AO26:AP26"/>
    <mergeCell ref="AQ26:AR26"/>
    <mergeCell ref="AS26:AT26"/>
    <mergeCell ref="AK28:AT29"/>
    <mergeCell ref="AU28:BK29"/>
    <mergeCell ref="C29:F29"/>
    <mergeCell ref="G29:H29"/>
    <mergeCell ref="I29:J29"/>
    <mergeCell ref="L29:M29"/>
    <mergeCell ref="A30:B34"/>
    <mergeCell ref="C30:N33"/>
    <mergeCell ref="O30:Y34"/>
    <mergeCell ref="Z30:AJ34"/>
    <mergeCell ref="AK30:AT30"/>
    <mergeCell ref="AU30:BK32"/>
    <mergeCell ref="AK31:AL31"/>
    <mergeCell ref="AM31:AN31"/>
    <mergeCell ref="AO31:AP31"/>
    <mergeCell ref="AQ31:AR31"/>
    <mergeCell ref="AS31:AT31"/>
    <mergeCell ref="AK33:AT34"/>
    <mergeCell ref="AU33:BK34"/>
    <mergeCell ref="C34:F34"/>
    <mergeCell ref="G34:H34"/>
    <mergeCell ref="I34:J34"/>
    <mergeCell ref="L34:M34"/>
    <mergeCell ref="C40:N43"/>
    <mergeCell ref="O40:Y44"/>
    <mergeCell ref="Z40:AJ44"/>
    <mergeCell ref="AK40:AT40"/>
    <mergeCell ref="AU40:BK42"/>
    <mergeCell ref="AK41:AL41"/>
    <mergeCell ref="AM41:AN41"/>
    <mergeCell ref="AO41:AP41"/>
    <mergeCell ref="AQ41:AR41"/>
    <mergeCell ref="AS41:AT41"/>
    <mergeCell ref="AK43:AT44"/>
    <mergeCell ref="AU43:BK44"/>
    <mergeCell ref="C44:F44"/>
    <mergeCell ref="G44:H44"/>
    <mergeCell ref="I44:J44"/>
    <mergeCell ref="L44:M44"/>
    <mergeCell ref="AU18:BK19"/>
    <mergeCell ref="AK18:AT19"/>
    <mergeCell ref="O18:Y19"/>
    <mergeCell ref="Z18:AJ19"/>
    <mergeCell ref="A45:B49"/>
    <mergeCell ref="C45:N48"/>
    <mergeCell ref="O45:Y49"/>
    <mergeCell ref="Z45:AJ49"/>
    <mergeCell ref="AK45:AT45"/>
    <mergeCell ref="AU45:BK47"/>
    <mergeCell ref="AK46:AL46"/>
    <mergeCell ref="AM46:AN46"/>
    <mergeCell ref="AO46:AP46"/>
    <mergeCell ref="AQ46:AR46"/>
    <mergeCell ref="AS46:AT46"/>
    <mergeCell ref="AK48:AT49"/>
    <mergeCell ref="AU48:BK49"/>
    <mergeCell ref="C49:F49"/>
    <mergeCell ref="G49:H49"/>
    <mergeCell ref="I49:J49"/>
    <mergeCell ref="L49:M49"/>
    <mergeCell ref="AK38:AT39"/>
    <mergeCell ref="AU38:BK39"/>
    <mergeCell ref="A40:B44"/>
  </mergeCells>
  <phoneticPr fontId="6"/>
  <dataValidations count="2">
    <dataValidation type="list" showInputMessage="1" showErrorMessage="1" errorTitle="入力エラー" error="リストから選択してください。_x000a_該当なら&quot;■&quot;，非該当なら&quot;□&quot;" sqref="P3 S3 I14:I16 L14:L16 AG14 AD14">
      <formula1>"■,□"</formula1>
    </dataValidation>
    <dataValidation type="list" imeMode="fullAlpha" allowBlank="1" showInputMessage="1" showErrorMessage="1" sqref="AD16:AE16">
      <formula1>"1,2,3,4,6,12"</formula1>
    </dataValidation>
  </dataValidations>
  <printOptions horizontalCentered="1" verticalCentered="1"/>
  <pageMargins left="0.35433070866141736" right="0.35433070866141736" top="0.59055118110236227" bottom="0.35433070866141736" header="0.39370078740157483" footer="0.19685039370078741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BK61"/>
  <sheetViews>
    <sheetView showZeros="0" zoomScaleNormal="100" workbookViewId="0">
      <selection activeCell="A3" sqref="A3:F4"/>
    </sheetView>
  </sheetViews>
  <sheetFormatPr defaultColWidth="2.25" defaultRowHeight="13.5" customHeight="1" x14ac:dyDescent="0.15"/>
  <cols>
    <col min="1" max="41" width="2.25" style="1"/>
    <col min="42" max="42" width="2.25" style="1" customWidth="1"/>
    <col min="43" max="48" width="2.25" style="1"/>
    <col min="49" max="49" width="2.25" style="1" customWidth="1"/>
    <col min="50" max="16384" width="2.25" style="1"/>
  </cols>
  <sheetData>
    <row r="1" spans="1:63" ht="13.5" customHeight="1" x14ac:dyDescent="0.15">
      <c r="K1" s="362" t="str">
        <f>"継続"&amp;基本入力シート!C3&amp;"【週間計画表】"</f>
        <v>継続サービス等利用計画【週間計画表】</v>
      </c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G1" s="341" t="s">
        <v>40</v>
      </c>
      <c r="BH1" s="341"/>
      <c r="BI1" s="341"/>
      <c r="BJ1" s="341"/>
      <c r="BK1" s="341"/>
    </row>
    <row r="2" spans="1:63" ht="13.5" customHeight="1" x14ac:dyDescent="0.15">
      <c r="A2" s="13"/>
      <c r="B2" s="13"/>
      <c r="C2" s="13"/>
      <c r="D2" s="13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AL2" s="362"/>
      <c r="AM2" s="362"/>
      <c r="AN2" s="362"/>
      <c r="AO2" s="362"/>
      <c r="AP2" s="362"/>
      <c r="AQ2" s="362"/>
      <c r="AR2" s="362"/>
      <c r="AS2" s="362"/>
      <c r="AT2" s="362"/>
      <c r="AU2" s="362"/>
      <c r="AV2" s="362"/>
      <c r="AW2" s="362"/>
      <c r="AX2" s="362"/>
      <c r="AY2" s="362"/>
      <c r="AZ2" s="362"/>
      <c r="BA2" s="362"/>
    </row>
    <row r="3" spans="1:63" s="10" customFormat="1" ht="13.5" customHeight="1" x14ac:dyDescent="0.15">
      <c r="A3" s="365" t="s">
        <v>53</v>
      </c>
      <c r="B3" s="366"/>
      <c r="C3" s="366"/>
      <c r="D3" s="366"/>
      <c r="E3" s="367"/>
      <c r="F3" s="547" t="s">
        <v>733</v>
      </c>
      <c r="G3" s="546"/>
      <c r="H3" s="546"/>
      <c r="I3" s="546"/>
      <c r="J3" s="546"/>
      <c r="K3" s="16" t="s">
        <v>55</v>
      </c>
      <c r="L3" s="546">
        <f>計画週!L3</f>
        <v>0</v>
      </c>
      <c r="M3" s="546"/>
      <c r="N3" s="15" t="s">
        <v>54</v>
      </c>
      <c r="O3" s="1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12"/>
      <c r="AW3" s="352" t="s">
        <v>22</v>
      </c>
      <c r="AX3" s="353"/>
      <c r="AY3" s="353"/>
      <c r="AZ3" s="353"/>
      <c r="BA3" s="353"/>
      <c r="BB3" s="353"/>
      <c r="BC3" s="353"/>
      <c r="BD3" s="344" t="str">
        <f>基本入力シート!C20</f>
        <v>相談支援センター○○○</v>
      </c>
      <c r="BE3" s="344"/>
      <c r="BF3" s="344"/>
      <c r="BG3" s="344"/>
      <c r="BH3" s="344"/>
      <c r="BI3" s="344"/>
      <c r="BJ3" s="344"/>
      <c r="BK3" s="345"/>
    </row>
    <row r="4" spans="1:63" s="10" customFormat="1" ht="13.5" customHeight="1" x14ac:dyDescent="0.15">
      <c r="A4" s="160" t="s">
        <v>19</v>
      </c>
      <c r="B4" s="161"/>
      <c r="C4" s="161"/>
      <c r="D4" s="161"/>
      <c r="E4" s="161"/>
      <c r="F4" s="368" t="str">
        <f>基本入力シート!C5</f>
        <v>調布　太郎</v>
      </c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70"/>
      <c r="S4" s="164" t="s">
        <v>5</v>
      </c>
      <c r="T4" s="165"/>
      <c r="U4" s="356" t="str">
        <f>モニタ!U4</f>
        <v/>
      </c>
      <c r="V4" s="357"/>
      <c r="W4" s="209" t="s">
        <v>21</v>
      </c>
      <c r="X4" s="156" t="s">
        <v>20</v>
      </c>
      <c r="Y4" s="157"/>
      <c r="Z4" s="157"/>
      <c r="AA4" s="157"/>
      <c r="AB4" s="157"/>
      <c r="AC4" s="249" t="str">
        <f>基本入力シート!C8</f>
        <v>調布市小島町2-35-1　調布市役所2F</v>
      </c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50"/>
      <c r="AW4" s="354"/>
      <c r="AX4" s="355"/>
      <c r="AY4" s="355"/>
      <c r="AZ4" s="355"/>
      <c r="BA4" s="355"/>
      <c r="BB4" s="355"/>
      <c r="BC4" s="355"/>
      <c r="BD4" s="346"/>
      <c r="BE4" s="346"/>
      <c r="BF4" s="346"/>
      <c r="BG4" s="346"/>
      <c r="BH4" s="346"/>
      <c r="BI4" s="346"/>
      <c r="BJ4" s="346"/>
      <c r="BK4" s="347"/>
    </row>
    <row r="5" spans="1:63" s="10" customFormat="1" ht="13.5" customHeight="1" x14ac:dyDescent="0.15">
      <c r="A5" s="162"/>
      <c r="B5" s="163"/>
      <c r="C5" s="163"/>
      <c r="D5" s="163"/>
      <c r="E5" s="163"/>
      <c r="F5" s="371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3"/>
      <c r="S5" s="166"/>
      <c r="T5" s="167"/>
      <c r="U5" s="358"/>
      <c r="V5" s="359"/>
      <c r="W5" s="210"/>
      <c r="X5" s="156" t="s">
        <v>18</v>
      </c>
      <c r="Y5" s="157"/>
      <c r="Z5" s="157"/>
      <c r="AA5" s="157"/>
      <c r="AB5" s="157"/>
      <c r="AC5" s="207" t="str">
        <f>基本入力シート!C12</f>
        <v>調布　花子</v>
      </c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8"/>
      <c r="AP5" s="213" t="s">
        <v>24</v>
      </c>
      <c r="AQ5" s="214"/>
      <c r="AR5" s="214"/>
      <c r="AS5" s="158" t="str">
        <f>基本入力シート!C13</f>
        <v>母</v>
      </c>
      <c r="AT5" s="158"/>
      <c r="AU5" s="159"/>
      <c r="AW5" s="354" t="s">
        <v>98</v>
      </c>
      <c r="AX5" s="355"/>
      <c r="AY5" s="355"/>
      <c r="AZ5" s="355"/>
      <c r="BA5" s="355"/>
      <c r="BB5" s="355"/>
      <c r="BC5" s="355"/>
      <c r="BD5" s="342" t="str">
        <f>基本入力シート!C22</f>
        <v>△△　××</v>
      </c>
      <c r="BE5" s="342"/>
      <c r="BF5" s="342"/>
      <c r="BG5" s="342"/>
      <c r="BH5" s="342"/>
      <c r="BI5" s="342"/>
      <c r="BJ5" s="342"/>
      <c r="BK5" s="343"/>
    </row>
    <row r="6" spans="1:63" s="10" customFormat="1" ht="13.5" customHeight="1" x14ac:dyDescent="0.15">
      <c r="A6" s="150" t="s">
        <v>28</v>
      </c>
      <c r="B6" s="185"/>
      <c r="C6" s="185"/>
      <c r="D6" s="185"/>
      <c r="E6" s="248"/>
      <c r="F6" s="185" t="s">
        <v>29</v>
      </c>
      <c r="G6" s="185"/>
      <c r="H6" s="185"/>
      <c r="I6" s="185"/>
      <c r="J6" s="185"/>
      <c r="K6" s="185"/>
      <c r="L6" s="185"/>
      <c r="M6" s="186"/>
      <c r="N6" s="187">
        <f>基本入力シート!C14</f>
        <v>3000012345</v>
      </c>
      <c r="O6" s="188"/>
      <c r="P6" s="188"/>
      <c r="Q6" s="188"/>
      <c r="R6" s="188"/>
      <c r="S6" s="189"/>
      <c r="T6" s="150" t="s">
        <v>26</v>
      </c>
      <c r="U6" s="185"/>
      <c r="V6" s="185"/>
      <c r="W6" s="185"/>
      <c r="X6" s="185"/>
      <c r="Y6" s="185"/>
      <c r="Z6" s="185"/>
      <c r="AA6" s="186"/>
      <c r="AB6" s="187">
        <f>基本入力シート!C15</f>
        <v>3000012345</v>
      </c>
      <c r="AC6" s="188"/>
      <c r="AD6" s="188"/>
      <c r="AE6" s="188"/>
      <c r="AF6" s="188"/>
      <c r="AG6" s="189"/>
      <c r="AH6" s="150" t="s">
        <v>23</v>
      </c>
      <c r="AI6" s="185"/>
      <c r="AJ6" s="185"/>
      <c r="AK6" s="185"/>
      <c r="AL6" s="185"/>
      <c r="AM6" s="185"/>
      <c r="AN6" s="185"/>
      <c r="AO6" s="186"/>
      <c r="AP6" s="187">
        <f>基本入力シート!C16</f>
        <v>4000001234</v>
      </c>
      <c r="AQ6" s="188"/>
      <c r="AR6" s="188"/>
      <c r="AS6" s="188"/>
      <c r="AT6" s="188"/>
      <c r="AU6" s="189"/>
      <c r="AW6" s="348" t="s">
        <v>8</v>
      </c>
      <c r="AX6" s="349"/>
      <c r="AY6" s="349"/>
      <c r="AZ6" s="349"/>
      <c r="BA6" s="349"/>
      <c r="BB6" s="349"/>
      <c r="BC6" s="349"/>
      <c r="BD6" s="350" t="str">
        <f>案!BA10</f>
        <v>□□　◇◇</v>
      </c>
      <c r="BE6" s="350"/>
      <c r="BF6" s="350"/>
      <c r="BG6" s="350"/>
      <c r="BH6" s="350"/>
      <c r="BI6" s="350"/>
      <c r="BJ6" s="350"/>
      <c r="BK6" s="351"/>
    </row>
    <row r="7" spans="1:63" s="11" customFormat="1" ht="13.5" customHeight="1" x14ac:dyDescent="0.15">
      <c r="A7" s="4"/>
      <c r="B7" s="4"/>
      <c r="C7" s="4"/>
      <c r="D7" s="5"/>
      <c r="E7" s="5"/>
      <c r="F7" s="5"/>
      <c r="G7" s="5"/>
      <c r="H7" s="5"/>
      <c r="I7" s="5"/>
      <c r="J7" s="6"/>
      <c r="K7" s="6"/>
      <c r="L7" s="6"/>
      <c r="M7" s="6"/>
      <c r="N7" s="6"/>
      <c r="O7" s="7"/>
      <c r="P7" s="8"/>
      <c r="Q7" s="8"/>
      <c r="R7" s="8"/>
      <c r="S7" s="7"/>
      <c r="T7" s="7"/>
      <c r="U7" s="7"/>
      <c r="V7" s="7"/>
      <c r="W7" s="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63" s="3" customFormat="1" ht="15" customHeight="1" x14ac:dyDescent="0.15">
      <c r="A8" s="339"/>
      <c r="B8" s="338"/>
      <c r="C8" s="338"/>
      <c r="D8" s="338" t="s">
        <v>56</v>
      </c>
      <c r="E8" s="338"/>
      <c r="F8" s="338"/>
      <c r="G8" s="338"/>
      <c r="H8" s="338"/>
      <c r="I8" s="338"/>
      <c r="J8" s="338" t="s">
        <v>57</v>
      </c>
      <c r="K8" s="338"/>
      <c r="L8" s="338"/>
      <c r="M8" s="338"/>
      <c r="N8" s="338"/>
      <c r="O8" s="338"/>
      <c r="P8" s="338" t="s">
        <v>33</v>
      </c>
      <c r="Q8" s="338"/>
      <c r="R8" s="338"/>
      <c r="S8" s="338"/>
      <c r="T8" s="338"/>
      <c r="U8" s="338"/>
      <c r="V8" s="338" t="s">
        <v>34</v>
      </c>
      <c r="W8" s="338"/>
      <c r="X8" s="338"/>
      <c r="Y8" s="338"/>
      <c r="Z8" s="338"/>
      <c r="AA8" s="338"/>
      <c r="AB8" s="338" t="s">
        <v>35</v>
      </c>
      <c r="AC8" s="338"/>
      <c r="AD8" s="338"/>
      <c r="AE8" s="338"/>
      <c r="AF8" s="338"/>
      <c r="AG8" s="338"/>
      <c r="AH8" s="338" t="s">
        <v>36</v>
      </c>
      <c r="AI8" s="338"/>
      <c r="AJ8" s="338"/>
      <c r="AK8" s="338"/>
      <c r="AL8" s="338"/>
      <c r="AM8" s="338"/>
      <c r="AN8" s="338" t="s">
        <v>58</v>
      </c>
      <c r="AO8" s="338"/>
      <c r="AP8" s="338"/>
      <c r="AQ8" s="338"/>
      <c r="AR8" s="338"/>
      <c r="AS8" s="340"/>
      <c r="AT8" s="338"/>
      <c r="AU8" s="338"/>
      <c r="AV8" s="364"/>
      <c r="AW8" s="339" t="str">
        <f>案週!AW8</f>
        <v>主な日常生活上の活動</v>
      </c>
      <c r="AX8" s="338"/>
      <c r="AY8" s="338"/>
      <c r="AZ8" s="338"/>
      <c r="BA8" s="338"/>
      <c r="BB8" s="338"/>
      <c r="BC8" s="338"/>
      <c r="BD8" s="338"/>
      <c r="BE8" s="338"/>
      <c r="BF8" s="338"/>
      <c r="BG8" s="338"/>
      <c r="BH8" s="338"/>
      <c r="BI8" s="338"/>
      <c r="BJ8" s="338"/>
      <c r="BK8" s="364"/>
    </row>
    <row r="9" spans="1:63" s="94" customFormat="1" ht="8.25" customHeight="1" x14ac:dyDescent="0.15">
      <c r="A9" s="331">
        <v>0.25</v>
      </c>
      <c r="B9" s="332"/>
      <c r="C9" s="333"/>
      <c r="D9" s="323"/>
      <c r="E9" s="323"/>
      <c r="F9" s="323"/>
      <c r="G9" s="323"/>
      <c r="H9" s="323"/>
      <c r="I9" s="323"/>
      <c r="J9" s="324"/>
      <c r="K9" s="325"/>
      <c r="L9" s="325"/>
      <c r="M9" s="325"/>
      <c r="N9" s="325"/>
      <c r="O9" s="326"/>
      <c r="P9" s="323"/>
      <c r="Q9" s="323"/>
      <c r="R9" s="323"/>
      <c r="S9" s="323"/>
      <c r="T9" s="323"/>
      <c r="U9" s="323"/>
      <c r="V9" s="324"/>
      <c r="W9" s="325"/>
      <c r="X9" s="325"/>
      <c r="Y9" s="325"/>
      <c r="Z9" s="325"/>
      <c r="AA9" s="326"/>
      <c r="AB9" s="323"/>
      <c r="AC9" s="323"/>
      <c r="AD9" s="323"/>
      <c r="AE9" s="323"/>
      <c r="AF9" s="323"/>
      <c r="AG9" s="323"/>
      <c r="AH9" s="324"/>
      <c r="AI9" s="325"/>
      <c r="AJ9" s="325"/>
      <c r="AK9" s="325"/>
      <c r="AL9" s="325"/>
      <c r="AM9" s="326"/>
      <c r="AN9" s="324"/>
      <c r="AO9" s="325"/>
      <c r="AP9" s="325"/>
      <c r="AQ9" s="325"/>
      <c r="AR9" s="325"/>
      <c r="AS9" s="325"/>
      <c r="AT9" s="374">
        <v>0.25</v>
      </c>
      <c r="AU9" s="375"/>
      <c r="AV9" s="376"/>
      <c r="AW9" s="388"/>
      <c r="AX9" s="618"/>
      <c r="AY9" s="618"/>
      <c r="AZ9" s="618"/>
      <c r="BA9" s="618"/>
      <c r="BB9" s="618"/>
      <c r="BC9" s="618"/>
      <c r="BD9" s="618"/>
      <c r="BE9" s="618"/>
      <c r="BF9" s="618"/>
      <c r="BG9" s="618"/>
      <c r="BH9" s="618"/>
      <c r="BI9" s="618"/>
      <c r="BJ9" s="618"/>
      <c r="BK9" s="619"/>
    </row>
    <row r="10" spans="1:63" s="94" customFormat="1" ht="8.25" customHeight="1" x14ac:dyDescent="0.15">
      <c r="A10" s="334"/>
      <c r="B10" s="332"/>
      <c r="C10" s="333"/>
      <c r="D10" s="323"/>
      <c r="E10" s="323"/>
      <c r="F10" s="323"/>
      <c r="G10" s="323"/>
      <c r="H10" s="323"/>
      <c r="I10" s="323"/>
      <c r="J10" s="324"/>
      <c r="K10" s="325"/>
      <c r="L10" s="325"/>
      <c r="M10" s="325"/>
      <c r="N10" s="325"/>
      <c r="O10" s="326"/>
      <c r="P10" s="323"/>
      <c r="Q10" s="323"/>
      <c r="R10" s="323"/>
      <c r="S10" s="323"/>
      <c r="T10" s="323"/>
      <c r="U10" s="323"/>
      <c r="V10" s="324"/>
      <c r="W10" s="325"/>
      <c r="X10" s="325"/>
      <c r="Y10" s="325"/>
      <c r="Z10" s="325"/>
      <c r="AA10" s="326"/>
      <c r="AB10" s="323"/>
      <c r="AC10" s="323"/>
      <c r="AD10" s="323"/>
      <c r="AE10" s="323"/>
      <c r="AF10" s="323"/>
      <c r="AG10" s="323"/>
      <c r="AH10" s="324"/>
      <c r="AI10" s="325"/>
      <c r="AJ10" s="325"/>
      <c r="AK10" s="325"/>
      <c r="AL10" s="325"/>
      <c r="AM10" s="326"/>
      <c r="AN10" s="324"/>
      <c r="AO10" s="325"/>
      <c r="AP10" s="325"/>
      <c r="AQ10" s="325"/>
      <c r="AR10" s="325"/>
      <c r="AS10" s="325"/>
      <c r="AT10" s="377"/>
      <c r="AU10" s="375"/>
      <c r="AV10" s="376"/>
      <c r="AW10" s="620"/>
      <c r="AX10" s="621"/>
      <c r="AY10" s="621"/>
      <c r="AZ10" s="621"/>
      <c r="BA10" s="621"/>
      <c r="BB10" s="621"/>
      <c r="BC10" s="621"/>
      <c r="BD10" s="621"/>
      <c r="BE10" s="621"/>
      <c r="BF10" s="621"/>
      <c r="BG10" s="621"/>
      <c r="BH10" s="621"/>
      <c r="BI10" s="621"/>
      <c r="BJ10" s="621"/>
      <c r="BK10" s="622"/>
    </row>
    <row r="11" spans="1:63" s="94" customFormat="1" ht="8.25" customHeight="1" x14ac:dyDescent="0.15">
      <c r="A11" s="334"/>
      <c r="B11" s="332"/>
      <c r="C11" s="333"/>
      <c r="D11" s="321"/>
      <c r="E11" s="322"/>
      <c r="F11" s="322"/>
      <c r="G11" s="322"/>
      <c r="H11" s="322"/>
      <c r="I11" s="322"/>
      <c r="J11" s="321"/>
      <c r="K11" s="322"/>
      <c r="L11" s="322"/>
      <c r="M11" s="322"/>
      <c r="N11" s="322"/>
      <c r="O11" s="330"/>
      <c r="P11" s="322"/>
      <c r="Q11" s="322"/>
      <c r="R11" s="322"/>
      <c r="S11" s="322"/>
      <c r="T11" s="322"/>
      <c r="U11" s="322"/>
      <c r="V11" s="321"/>
      <c r="W11" s="322"/>
      <c r="X11" s="322"/>
      <c r="Y11" s="322"/>
      <c r="Z11" s="322"/>
      <c r="AA11" s="330"/>
      <c r="AB11" s="322"/>
      <c r="AC11" s="322"/>
      <c r="AD11" s="322"/>
      <c r="AE11" s="322"/>
      <c r="AF11" s="322"/>
      <c r="AG11" s="322"/>
      <c r="AH11" s="321"/>
      <c r="AI11" s="322"/>
      <c r="AJ11" s="322"/>
      <c r="AK11" s="322"/>
      <c r="AL11" s="322"/>
      <c r="AM11" s="330"/>
      <c r="AN11" s="321"/>
      <c r="AO11" s="322"/>
      <c r="AP11" s="322"/>
      <c r="AQ11" s="322"/>
      <c r="AR11" s="322"/>
      <c r="AS11" s="322"/>
      <c r="AT11" s="377"/>
      <c r="AU11" s="375"/>
      <c r="AV11" s="376"/>
      <c r="AW11" s="620"/>
      <c r="AX11" s="621"/>
      <c r="AY11" s="621"/>
      <c r="AZ11" s="621"/>
      <c r="BA11" s="621"/>
      <c r="BB11" s="621"/>
      <c r="BC11" s="621"/>
      <c r="BD11" s="621"/>
      <c r="BE11" s="621"/>
      <c r="BF11" s="621"/>
      <c r="BG11" s="621"/>
      <c r="BH11" s="621"/>
      <c r="BI11" s="621"/>
      <c r="BJ11" s="621"/>
      <c r="BK11" s="622"/>
    </row>
    <row r="12" spans="1:63" s="94" customFormat="1" ht="8.25" customHeight="1" x14ac:dyDescent="0.15">
      <c r="A12" s="334"/>
      <c r="B12" s="332"/>
      <c r="C12" s="333"/>
      <c r="D12" s="324"/>
      <c r="E12" s="325"/>
      <c r="F12" s="325"/>
      <c r="G12" s="325"/>
      <c r="H12" s="325"/>
      <c r="I12" s="325"/>
      <c r="J12" s="324"/>
      <c r="K12" s="325"/>
      <c r="L12" s="325"/>
      <c r="M12" s="325"/>
      <c r="N12" s="325"/>
      <c r="O12" s="326"/>
      <c r="P12" s="325"/>
      <c r="Q12" s="325"/>
      <c r="R12" s="325"/>
      <c r="S12" s="325"/>
      <c r="T12" s="325"/>
      <c r="U12" s="325"/>
      <c r="V12" s="324"/>
      <c r="W12" s="325"/>
      <c r="X12" s="325"/>
      <c r="Y12" s="325"/>
      <c r="Z12" s="325"/>
      <c r="AA12" s="326"/>
      <c r="AB12" s="325"/>
      <c r="AC12" s="325"/>
      <c r="AD12" s="325"/>
      <c r="AE12" s="325"/>
      <c r="AF12" s="325"/>
      <c r="AG12" s="325"/>
      <c r="AH12" s="324"/>
      <c r="AI12" s="325"/>
      <c r="AJ12" s="325"/>
      <c r="AK12" s="325"/>
      <c r="AL12" s="325"/>
      <c r="AM12" s="326"/>
      <c r="AN12" s="324"/>
      <c r="AO12" s="325"/>
      <c r="AP12" s="325"/>
      <c r="AQ12" s="325"/>
      <c r="AR12" s="325"/>
      <c r="AS12" s="325"/>
      <c r="AT12" s="377"/>
      <c r="AU12" s="375"/>
      <c r="AV12" s="376"/>
      <c r="AW12" s="620"/>
      <c r="AX12" s="621"/>
      <c r="AY12" s="621"/>
      <c r="AZ12" s="621"/>
      <c r="BA12" s="621"/>
      <c r="BB12" s="621"/>
      <c r="BC12" s="621"/>
      <c r="BD12" s="621"/>
      <c r="BE12" s="621"/>
      <c r="BF12" s="621"/>
      <c r="BG12" s="621"/>
      <c r="BH12" s="621"/>
      <c r="BI12" s="621"/>
      <c r="BJ12" s="621"/>
      <c r="BK12" s="622"/>
    </row>
    <row r="13" spans="1:63" s="94" customFormat="1" ht="8.25" customHeight="1" x14ac:dyDescent="0.15">
      <c r="A13" s="331">
        <v>0.33333333333333331</v>
      </c>
      <c r="B13" s="332"/>
      <c r="C13" s="333"/>
      <c r="D13" s="324"/>
      <c r="E13" s="325"/>
      <c r="F13" s="325"/>
      <c r="G13" s="325"/>
      <c r="H13" s="325"/>
      <c r="I13" s="325"/>
      <c r="J13" s="324"/>
      <c r="K13" s="325"/>
      <c r="L13" s="325"/>
      <c r="M13" s="325"/>
      <c r="N13" s="325"/>
      <c r="O13" s="326"/>
      <c r="P13" s="325"/>
      <c r="Q13" s="325"/>
      <c r="R13" s="325"/>
      <c r="S13" s="325"/>
      <c r="T13" s="325"/>
      <c r="U13" s="325"/>
      <c r="V13" s="324"/>
      <c r="W13" s="325"/>
      <c r="X13" s="325"/>
      <c r="Y13" s="325"/>
      <c r="Z13" s="325"/>
      <c r="AA13" s="326"/>
      <c r="AB13" s="325"/>
      <c r="AC13" s="325"/>
      <c r="AD13" s="325"/>
      <c r="AE13" s="325"/>
      <c r="AF13" s="325"/>
      <c r="AG13" s="325"/>
      <c r="AH13" s="324"/>
      <c r="AI13" s="325"/>
      <c r="AJ13" s="325"/>
      <c r="AK13" s="325"/>
      <c r="AL13" s="325"/>
      <c r="AM13" s="326"/>
      <c r="AN13" s="324"/>
      <c r="AO13" s="325"/>
      <c r="AP13" s="325"/>
      <c r="AQ13" s="325"/>
      <c r="AR13" s="325"/>
      <c r="AS13" s="325"/>
      <c r="AT13" s="374">
        <v>0.33333333333333331</v>
      </c>
      <c r="AU13" s="375"/>
      <c r="AV13" s="376"/>
      <c r="AW13" s="620"/>
      <c r="AX13" s="621"/>
      <c r="AY13" s="621"/>
      <c r="AZ13" s="621"/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2"/>
    </row>
    <row r="14" spans="1:63" s="94" customFormat="1" ht="8.25" customHeight="1" x14ac:dyDescent="0.15">
      <c r="A14" s="334"/>
      <c r="B14" s="332"/>
      <c r="C14" s="333"/>
      <c r="D14" s="327"/>
      <c r="E14" s="328"/>
      <c r="F14" s="328"/>
      <c r="G14" s="328"/>
      <c r="H14" s="328"/>
      <c r="I14" s="328"/>
      <c r="J14" s="327"/>
      <c r="K14" s="328"/>
      <c r="L14" s="328"/>
      <c r="M14" s="328"/>
      <c r="N14" s="328"/>
      <c r="O14" s="329"/>
      <c r="P14" s="328"/>
      <c r="Q14" s="328"/>
      <c r="R14" s="328"/>
      <c r="S14" s="328"/>
      <c r="T14" s="328"/>
      <c r="U14" s="328"/>
      <c r="V14" s="327"/>
      <c r="W14" s="328"/>
      <c r="X14" s="328"/>
      <c r="Y14" s="328"/>
      <c r="Z14" s="328"/>
      <c r="AA14" s="329"/>
      <c r="AB14" s="328"/>
      <c r="AC14" s="328"/>
      <c r="AD14" s="328"/>
      <c r="AE14" s="328"/>
      <c r="AF14" s="328"/>
      <c r="AG14" s="328"/>
      <c r="AH14" s="327"/>
      <c r="AI14" s="328"/>
      <c r="AJ14" s="328"/>
      <c r="AK14" s="328"/>
      <c r="AL14" s="328"/>
      <c r="AM14" s="329"/>
      <c r="AN14" s="327"/>
      <c r="AO14" s="328"/>
      <c r="AP14" s="328"/>
      <c r="AQ14" s="328"/>
      <c r="AR14" s="328"/>
      <c r="AS14" s="328"/>
      <c r="AT14" s="377"/>
      <c r="AU14" s="375"/>
      <c r="AV14" s="376"/>
      <c r="AW14" s="620"/>
      <c r="AX14" s="621"/>
      <c r="AY14" s="621"/>
      <c r="AZ14" s="621"/>
      <c r="BA14" s="621"/>
      <c r="BB14" s="621"/>
      <c r="BC14" s="621"/>
      <c r="BD14" s="621"/>
      <c r="BE14" s="621"/>
      <c r="BF14" s="621"/>
      <c r="BG14" s="621"/>
      <c r="BH14" s="621"/>
      <c r="BI14" s="621"/>
      <c r="BJ14" s="621"/>
      <c r="BK14" s="622"/>
    </row>
    <row r="15" spans="1:63" s="91" customFormat="1" ht="8.25" customHeight="1" x14ac:dyDescent="0.15">
      <c r="A15" s="334"/>
      <c r="B15" s="332"/>
      <c r="C15" s="333"/>
      <c r="D15" s="321"/>
      <c r="E15" s="322"/>
      <c r="F15" s="322"/>
      <c r="G15" s="322"/>
      <c r="H15" s="322"/>
      <c r="I15" s="322"/>
      <c r="J15" s="321"/>
      <c r="K15" s="322"/>
      <c r="L15" s="322"/>
      <c r="M15" s="322"/>
      <c r="N15" s="322"/>
      <c r="O15" s="330"/>
      <c r="P15" s="322"/>
      <c r="Q15" s="322"/>
      <c r="R15" s="322"/>
      <c r="S15" s="322"/>
      <c r="T15" s="322"/>
      <c r="U15" s="322"/>
      <c r="V15" s="321"/>
      <c r="W15" s="322"/>
      <c r="X15" s="322"/>
      <c r="Y15" s="322"/>
      <c r="Z15" s="322"/>
      <c r="AA15" s="330"/>
      <c r="AB15" s="322"/>
      <c r="AC15" s="322"/>
      <c r="AD15" s="322"/>
      <c r="AE15" s="322"/>
      <c r="AF15" s="322"/>
      <c r="AG15" s="322"/>
      <c r="AH15" s="321"/>
      <c r="AI15" s="322"/>
      <c r="AJ15" s="322"/>
      <c r="AK15" s="322"/>
      <c r="AL15" s="322"/>
      <c r="AM15" s="330"/>
      <c r="AN15" s="321"/>
      <c r="AO15" s="322"/>
      <c r="AP15" s="322"/>
      <c r="AQ15" s="322"/>
      <c r="AR15" s="322"/>
      <c r="AS15" s="322"/>
      <c r="AT15" s="377"/>
      <c r="AU15" s="375"/>
      <c r="AV15" s="376"/>
      <c r="AW15" s="620"/>
      <c r="AX15" s="621"/>
      <c r="AY15" s="621"/>
      <c r="AZ15" s="621"/>
      <c r="BA15" s="621"/>
      <c r="BB15" s="621"/>
      <c r="BC15" s="621"/>
      <c r="BD15" s="621"/>
      <c r="BE15" s="621"/>
      <c r="BF15" s="621"/>
      <c r="BG15" s="621"/>
      <c r="BH15" s="621"/>
      <c r="BI15" s="621"/>
      <c r="BJ15" s="621"/>
      <c r="BK15" s="622"/>
    </row>
    <row r="16" spans="1:63" s="94" customFormat="1" ht="8.25" customHeight="1" x14ac:dyDescent="0.15">
      <c r="A16" s="334"/>
      <c r="B16" s="332"/>
      <c r="C16" s="333"/>
      <c r="D16" s="324"/>
      <c r="E16" s="325"/>
      <c r="F16" s="325"/>
      <c r="G16" s="325"/>
      <c r="H16" s="325"/>
      <c r="I16" s="325"/>
      <c r="J16" s="324"/>
      <c r="K16" s="325"/>
      <c r="L16" s="325"/>
      <c r="M16" s="325"/>
      <c r="N16" s="325"/>
      <c r="O16" s="326"/>
      <c r="P16" s="325"/>
      <c r="Q16" s="325"/>
      <c r="R16" s="325"/>
      <c r="S16" s="325"/>
      <c r="T16" s="325"/>
      <c r="U16" s="325"/>
      <c r="V16" s="324"/>
      <c r="W16" s="325"/>
      <c r="X16" s="325"/>
      <c r="Y16" s="325"/>
      <c r="Z16" s="325"/>
      <c r="AA16" s="326"/>
      <c r="AB16" s="325"/>
      <c r="AC16" s="325"/>
      <c r="AD16" s="325"/>
      <c r="AE16" s="325"/>
      <c r="AF16" s="325"/>
      <c r="AG16" s="325"/>
      <c r="AH16" s="324"/>
      <c r="AI16" s="325"/>
      <c r="AJ16" s="325"/>
      <c r="AK16" s="325"/>
      <c r="AL16" s="325"/>
      <c r="AM16" s="326"/>
      <c r="AN16" s="324"/>
      <c r="AO16" s="325"/>
      <c r="AP16" s="325"/>
      <c r="AQ16" s="325"/>
      <c r="AR16" s="325"/>
      <c r="AS16" s="325"/>
      <c r="AT16" s="377"/>
      <c r="AU16" s="375"/>
      <c r="AV16" s="376"/>
      <c r="AW16" s="620"/>
      <c r="AX16" s="621"/>
      <c r="AY16" s="621"/>
      <c r="AZ16" s="621"/>
      <c r="BA16" s="621"/>
      <c r="BB16" s="621"/>
      <c r="BC16" s="621"/>
      <c r="BD16" s="621"/>
      <c r="BE16" s="621"/>
      <c r="BF16" s="621"/>
      <c r="BG16" s="621"/>
      <c r="BH16" s="621"/>
      <c r="BI16" s="621"/>
      <c r="BJ16" s="621"/>
      <c r="BK16" s="622"/>
    </row>
    <row r="17" spans="1:63" s="94" customFormat="1" ht="8.25" customHeight="1" x14ac:dyDescent="0.15">
      <c r="A17" s="331">
        <v>0.41666666666666702</v>
      </c>
      <c r="B17" s="332"/>
      <c r="C17" s="333"/>
      <c r="D17" s="324"/>
      <c r="E17" s="325"/>
      <c r="F17" s="325"/>
      <c r="G17" s="325"/>
      <c r="H17" s="325"/>
      <c r="I17" s="325"/>
      <c r="J17" s="324"/>
      <c r="K17" s="325"/>
      <c r="L17" s="325"/>
      <c r="M17" s="325"/>
      <c r="N17" s="325"/>
      <c r="O17" s="326"/>
      <c r="P17" s="325"/>
      <c r="Q17" s="325"/>
      <c r="R17" s="325"/>
      <c r="S17" s="325"/>
      <c r="T17" s="325"/>
      <c r="U17" s="325"/>
      <c r="V17" s="324"/>
      <c r="W17" s="325"/>
      <c r="X17" s="325"/>
      <c r="Y17" s="325"/>
      <c r="Z17" s="325"/>
      <c r="AA17" s="326"/>
      <c r="AB17" s="325"/>
      <c r="AC17" s="325"/>
      <c r="AD17" s="325"/>
      <c r="AE17" s="325"/>
      <c r="AF17" s="325"/>
      <c r="AG17" s="325"/>
      <c r="AH17" s="324"/>
      <c r="AI17" s="325"/>
      <c r="AJ17" s="325"/>
      <c r="AK17" s="325"/>
      <c r="AL17" s="325"/>
      <c r="AM17" s="326"/>
      <c r="AN17" s="324"/>
      <c r="AO17" s="325"/>
      <c r="AP17" s="325"/>
      <c r="AQ17" s="325"/>
      <c r="AR17" s="325"/>
      <c r="AS17" s="325"/>
      <c r="AT17" s="374">
        <v>0.41666666666666702</v>
      </c>
      <c r="AU17" s="375"/>
      <c r="AV17" s="376"/>
      <c r="AW17" s="620"/>
      <c r="AX17" s="621"/>
      <c r="AY17" s="621"/>
      <c r="AZ17" s="621"/>
      <c r="BA17" s="621"/>
      <c r="BB17" s="621"/>
      <c r="BC17" s="621"/>
      <c r="BD17" s="621"/>
      <c r="BE17" s="621"/>
      <c r="BF17" s="621"/>
      <c r="BG17" s="621"/>
      <c r="BH17" s="621"/>
      <c r="BI17" s="621"/>
      <c r="BJ17" s="621"/>
      <c r="BK17" s="622"/>
    </row>
    <row r="18" spans="1:63" s="94" customFormat="1" ht="8.25" customHeight="1" x14ac:dyDescent="0.15">
      <c r="A18" s="334"/>
      <c r="B18" s="332"/>
      <c r="C18" s="333"/>
      <c r="D18" s="327"/>
      <c r="E18" s="328"/>
      <c r="F18" s="328"/>
      <c r="G18" s="328"/>
      <c r="H18" s="328"/>
      <c r="I18" s="328"/>
      <c r="J18" s="327"/>
      <c r="K18" s="328"/>
      <c r="L18" s="328"/>
      <c r="M18" s="328"/>
      <c r="N18" s="328"/>
      <c r="O18" s="329"/>
      <c r="P18" s="328"/>
      <c r="Q18" s="328"/>
      <c r="R18" s="328"/>
      <c r="S18" s="328"/>
      <c r="T18" s="328"/>
      <c r="U18" s="328"/>
      <c r="V18" s="327"/>
      <c r="W18" s="328"/>
      <c r="X18" s="328"/>
      <c r="Y18" s="328"/>
      <c r="Z18" s="328"/>
      <c r="AA18" s="329"/>
      <c r="AB18" s="328"/>
      <c r="AC18" s="328"/>
      <c r="AD18" s="328"/>
      <c r="AE18" s="328"/>
      <c r="AF18" s="328"/>
      <c r="AG18" s="328"/>
      <c r="AH18" s="327"/>
      <c r="AI18" s="328"/>
      <c r="AJ18" s="328"/>
      <c r="AK18" s="328"/>
      <c r="AL18" s="328"/>
      <c r="AM18" s="329"/>
      <c r="AN18" s="327"/>
      <c r="AO18" s="328"/>
      <c r="AP18" s="328"/>
      <c r="AQ18" s="328"/>
      <c r="AR18" s="328"/>
      <c r="AS18" s="328"/>
      <c r="AT18" s="377"/>
      <c r="AU18" s="375"/>
      <c r="AV18" s="376"/>
      <c r="AW18" s="620"/>
      <c r="AX18" s="621"/>
      <c r="AY18" s="621"/>
      <c r="AZ18" s="621"/>
      <c r="BA18" s="621"/>
      <c r="BB18" s="621"/>
      <c r="BC18" s="621"/>
      <c r="BD18" s="621"/>
      <c r="BE18" s="621"/>
      <c r="BF18" s="621"/>
      <c r="BG18" s="621"/>
      <c r="BH18" s="621"/>
      <c r="BI18" s="621"/>
      <c r="BJ18" s="621"/>
      <c r="BK18" s="622"/>
    </row>
    <row r="19" spans="1:63" s="94" customFormat="1" ht="8.25" customHeight="1" x14ac:dyDescent="0.15">
      <c r="A19" s="334"/>
      <c r="B19" s="332"/>
      <c r="C19" s="333"/>
      <c r="D19" s="321"/>
      <c r="E19" s="322"/>
      <c r="F19" s="322"/>
      <c r="G19" s="322"/>
      <c r="H19" s="322"/>
      <c r="I19" s="322"/>
      <c r="J19" s="321"/>
      <c r="K19" s="322"/>
      <c r="L19" s="322"/>
      <c r="M19" s="322"/>
      <c r="N19" s="322"/>
      <c r="O19" s="330"/>
      <c r="P19" s="322"/>
      <c r="Q19" s="322"/>
      <c r="R19" s="322"/>
      <c r="S19" s="322"/>
      <c r="T19" s="322"/>
      <c r="U19" s="322"/>
      <c r="V19" s="321"/>
      <c r="W19" s="322"/>
      <c r="X19" s="322"/>
      <c r="Y19" s="322"/>
      <c r="Z19" s="322"/>
      <c r="AA19" s="330"/>
      <c r="AB19" s="322"/>
      <c r="AC19" s="322"/>
      <c r="AD19" s="322"/>
      <c r="AE19" s="322"/>
      <c r="AF19" s="322"/>
      <c r="AG19" s="322"/>
      <c r="AH19" s="321"/>
      <c r="AI19" s="322"/>
      <c r="AJ19" s="322"/>
      <c r="AK19" s="322"/>
      <c r="AL19" s="322"/>
      <c r="AM19" s="330"/>
      <c r="AN19" s="321"/>
      <c r="AO19" s="322"/>
      <c r="AP19" s="322"/>
      <c r="AQ19" s="322"/>
      <c r="AR19" s="322"/>
      <c r="AS19" s="322"/>
      <c r="AT19" s="377"/>
      <c r="AU19" s="375"/>
      <c r="AV19" s="376"/>
      <c r="AW19" s="620"/>
      <c r="AX19" s="621"/>
      <c r="AY19" s="621"/>
      <c r="AZ19" s="621"/>
      <c r="BA19" s="621"/>
      <c r="BB19" s="621"/>
      <c r="BC19" s="621"/>
      <c r="BD19" s="621"/>
      <c r="BE19" s="621"/>
      <c r="BF19" s="621"/>
      <c r="BG19" s="621"/>
      <c r="BH19" s="621"/>
      <c r="BI19" s="621"/>
      <c r="BJ19" s="621"/>
      <c r="BK19" s="622"/>
    </row>
    <row r="20" spans="1:63" s="94" customFormat="1" ht="8.25" customHeight="1" x14ac:dyDescent="0.15">
      <c r="A20" s="334"/>
      <c r="B20" s="332"/>
      <c r="C20" s="333"/>
      <c r="D20" s="324"/>
      <c r="E20" s="325"/>
      <c r="F20" s="325"/>
      <c r="G20" s="325"/>
      <c r="H20" s="325"/>
      <c r="I20" s="325"/>
      <c r="J20" s="324"/>
      <c r="K20" s="325"/>
      <c r="L20" s="325"/>
      <c r="M20" s="325"/>
      <c r="N20" s="325"/>
      <c r="O20" s="326"/>
      <c r="P20" s="325"/>
      <c r="Q20" s="325"/>
      <c r="R20" s="325"/>
      <c r="S20" s="325"/>
      <c r="T20" s="325"/>
      <c r="U20" s="325"/>
      <c r="V20" s="324"/>
      <c r="W20" s="325"/>
      <c r="X20" s="325"/>
      <c r="Y20" s="325"/>
      <c r="Z20" s="325"/>
      <c r="AA20" s="326"/>
      <c r="AB20" s="325"/>
      <c r="AC20" s="325"/>
      <c r="AD20" s="325"/>
      <c r="AE20" s="325"/>
      <c r="AF20" s="325"/>
      <c r="AG20" s="325"/>
      <c r="AH20" s="324"/>
      <c r="AI20" s="325"/>
      <c r="AJ20" s="325"/>
      <c r="AK20" s="325"/>
      <c r="AL20" s="325"/>
      <c r="AM20" s="326"/>
      <c r="AN20" s="324"/>
      <c r="AO20" s="325"/>
      <c r="AP20" s="325"/>
      <c r="AQ20" s="325"/>
      <c r="AR20" s="325"/>
      <c r="AS20" s="325"/>
      <c r="AT20" s="377"/>
      <c r="AU20" s="375"/>
      <c r="AV20" s="376"/>
      <c r="AW20" s="620"/>
      <c r="AX20" s="621"/>
      <c r="AY20" s="621"/>
      <c r="AZ20" s="621"/>
      <c r="BA20" s="621"/>
      <c r="BB20" s="621"/>
      <c r="BC20" s="621"/>
      <c r="BD20" s="621"/>
      <c r="BE20" s="621"/>
      <c r="BF20" s="621"/>
      <c r="BG20" s="621"/>
      <c r="BH20" s="621"/>
      <c r="BI20" s="621"/>
      <c r="BJ20" s="621"/>
      <c r="BK20" s="622"/>
    </row>
    <row r="21" spans="1:63" s="94" customFormat="1" ht="8.25" customHeight="1" x14ac:dyDescent="0.15">
      <c r="A21" s="331">
        <v>0.5</v>
      </c>
      <c r="B21" s="332"/>
      <c r="C21" s="333"/>
      <c r="D21" s="324"/>
      <c r="E21" s="325"/>
      <c r="F21" s="325"/>
      <c r="G21" s="325"/>
      <c r="H21" s="325"/>
      <c r="I21" s="325"/>
      <c r="J21" s="324"/>
      <c r="K21" s="325"/>
      <c r="L21" s="325"/>
      <c r="M21" s="325"/>
      <c r="N21" s="325"/>
      <c r="O21" s="326"/>
      <c r="P21" s="325"/>
      <c r="Q21" s="325"/>
      <c r="R21" s="325"/>
      <c r="S21" s="325"/>
      <c r="T21" s="325"/>
      <c r="U21" s="325"/>
      <c r="V21" s="324"/>
      <c r="W21" s="325"/>
      <c r="X21" s="325"/>
      <c r="Y21" s="325"/>
      <c r="Z21" s="325"/>
      <c r="AA21" s="326"/>
      <c r="AB21" s="325"/>
      <c r="AC21" s="325"/>
      <c r="AD21" s="325"/>
      <c r="AE21" s="325"/>
      <c r="AF21" s="325"/>
      <c r="AG21" s="325"/>
      <c r="AH21" s="324"/>
      <c r="AI21" s="325"/>
      <c r="AJ21" s="325"/>
      <c r="AK21" s="325"/>
      <c r="AL21" s="325"/>
      <c r="AM21" s="326"/>
      <c r="AN21" s="324"/>
      <c r="AO21" s="325"/>
      <c r="AP21" s="325"/>
      <c r="AQ21" s="325"/>
      <c r="AR21" s="325"/>
      <c r="AS21" s="325"/>
      <c r="AT21" s="374">
        <v>0.5</v>
      </c>
      <c r="AU21" s="375"/>
      <c r="AV21" s="376"/>
      <c r="AW21" s="620"/>
      <c r="AX21" s="621"/>
      <c r="AY21" s="621"/>
      <c r="AZ21" s="621"/>
      <c r="BA21" s="621"/>
      <c r="BB21" s="621"/>
      <c r="BC21" s="621"/>
      <c r="BD21" s="621"/>
      <c r="BE21" s="621"/>
      <c r="BF21" s="621"/>
      <c r="BG21" s="621"/>
      <c r="BH21" s="621"/>
      <c r="BI21" s="621"/>
      <c r="BJ21" s="621"/>
      <c r="BK21" s="622"/>
    </row>
    <row r="22" spans="1:63" s="94" customFormat="1" ht="8.25" customHeight="1" x14ac:dyDescent="0.15">
      <c r="A22" s="334"/>
      <c r="B22" s="332"/>
      <c r="C22" s="333"/>
      <c r="D22" s="327"/>
      <c r="E22" s="328"/>
      <c r="F22" s="328"/>
      <c r="G22" s="328"/>
      <c r="H22" s="328"/>
      <c r="I22" s="328"/>
      <c r="J22" s="327"/>
      <c r="K22" s="328"/>
      <c r="L22" s="328"/>
      <c r="M22" s="328"/>
      <c r="N22" s="328"/>
      <c r="O22" s="329"/>
      <c r="P22" s="328"/>
      <c r="Q22" s="328"/>
      <c r="R22" s="328"/>
      <c r="S22" s="328"/>
      <c r="T22" s="328"/>
      <c r="U22" s="328"/>
      <c r="V22" s="327"/>
      <c r="W22" s="328"/>
      <c r="X22" s="328"/>
      <c r="Y22" s="328"/>
      <c r="Z22" s="328"/>
      <c r="AA22" s="329"/>
      <c r="AB22" s="328"/>
      <c r="AC22" s="328"/>
      <c r="AD22" s="328"/>
      <c r="AE22" s="328"/>
      <c r="AF22" s="328"/>
      <c r="AG22" s="328"/>
      <c r="AH22" s="327"/>
      <c r="AI22" s="328"/>
      <c r="AJ22" s="328"/>
      <c r="AK22" s="328"/>
      <c r="AL22" s="328"/>
      <c r="AM22" s="329"/>
      <c r="AN22" s="327"/>
      <c r="AO22" s="328"/>
      <c r="AP22" s="328"/>
      <c r="AQ22" s="328"/>
      <c r="AR22" s="328"/>
      <c r="AS22" s="328"/>
      <c r="AT22" s="377"/>
      <c r="AU22" s="375"/>
      <c r="AV22" s="376"/>
      <c r="AW22" s="620"/>
      <c r="AX22" s="621"/>
      <c r="AY22" s="621"/>
      <c r="AZ22" s="621"/>
      <c r="BA22" s="621"/>
      <c r="BB22" s="621"/>
      <c r="BC22" s="621"/>
      <c r="BD22" s="621"/>
      <c r="BE22" s="621"/>
      <c r="BF22" s="621"/>
      <c r="BG22" s="621"/>
      <c r="BH22" s="621"/>
      <c r="BI22" s="621"/>
      <c r="BJ22" s="621"/>
      <c r="BK22" s="622"/>
    </row>
    <row r="23" spans="1:63" s="94" customFormat="1" ht="8.25" customHeight="1" x14ac:dyDescent="0.15">
      <c r="A23" s="334"/>
      <c r="B23" s="332"/>
      <c r="C23" s="333"/>
      <c r="D23" s="323"/>
      <c r="E23" s="323"/>
      <c r="F23" s="323"/>
      <c r="G23" s="323"/>
      <c r="H23" s="323"/>
      <c r="I23" s="323"/>
      <c r="J23" s="324"/>
      <c r="K23" s="325"/>
      <c r="L23" s="325"/>
      <c r="M23" s="325"/>
      <c r="N23" s="325"/>
      <c r="O23" s="326"/>
      <c r="P23" s="323"/>
      <c r="Q23" s="323"/>
      <c r="R23" s="323"/>
      <c r="S23" s="323"/>
      <c r="T23" s="323"/>
      <c r="U23" s="323"/>
      <c r="V23" s="324"/>
      <c r="W23" s="325"/>
      <c r="X23" s="325"/>
      <c r="Y23" s="325"/>
      <c r="Z23" s="325"/>
      <c r="AA23" s="326"/>
      <c r="AB23" s="323"/>
      <c r="AC23" s="323"/>
      <c r="AD23" s="323"/>
      <c r="AE23" s="323"/>
      <c r="AF23" s="323"/>
      <c r="AG23" s="323"/>
      <c r="AH23" s="324"/>
      <c r="AI23" s="325"/>
      <c r="AJ23" s="325"/>
      <c r="AK23" s="325"/>
      <c r="AL23" s="325"/>
      <c r="AM23" s="326"/>
      <c r="AN23" s="324"/>
      <c r="AO23" s="325"/>
      <c r="AP23" s="325"/>
      <c r="AQ23" s="325"/>
      <c r="AR23" s="325"/>
      <c r="AS23" s="325"/>
      <c r="AT23" s="377"/>
      <c r="AU23" s="375"/>
      <c r="AV23" s="376"/>
      <c r="AW23" s="620"/>
      <c r="AX23" s="621"/>
      <c r="AY23" s="621"/>
      <c r="AZ23" s="621"/>
      <c r="BA23" s="621"/>
      <c r="BB23" s="621"/>
      <c r="BC23" s="621"/>
      <c r="BD23" s="621"/>
      <c r="BE23" s="621"/>
      <c r="BF23" s="621"/>
      <c r="BG23" s="621"/>
      <c r="BH23" s="621"/>
      <c r="BI23" s="621"/>
      <c r="BJ23" s="621"/>
      <c r="BK23" s="622"/>
    </row>
    <row r="24" spans="1:63" s="94" customFormat="1" ht="8.25" customHeight="1" x14ac:dyDescent="0.15">
      <c r="A24" s="334"/>
      <c r="B24" s="332"/>
      <c r="C24" s="333"/>
      <c r="D24" s="323"/>
      <c r="E24" s="323"/>
      <c r="F24" s="323"/>
      <c r="G24" s="323"/>
      <c r="H24" s="323"/>
      <c r="I24" s="323"/>
      <c r="J24" s="324"/>
      <c r="K24" s="325"/>
      <c r="L24" s="325"/>
      <c r="M24" s="325"/>
      <c r="N24" s="325"/>
      <c r="O24" s="326"/>
      <c r="P24" s="323"/>
      <c r="Q24" s="323"/>
      <c r="R24" s="323"/>
      <c r="S24" s="323"/>
      <c r="T24" s="323"/>
      <c r="U24" s="323"/>
      <c r="V24" s="324"/>
      <c r="W24" s="325"/>
      <c r="X24" s="325"/>
      <c r="Y24" s="325"/>
      <c r="Z24" s="325"/>
      <c r="AA24" s="326"/>
      <c r="AB24" s="323"/>
      <c r="AC24" s="323"/>
      <c r="AD24" s="323"/>
      <c r="AE24" s="323"/>
      <c r="AF24" s="323"/>
      <c r="AG24" s="323"/>
      <c r="AH24" s="324"/>
      <c r="AI24" s="325"/>
      <c r="AJ24" s="325"/>
      <c r="AK24" s="325"/>
      <c r="AL24" s="325"/>
      <c r="AM24" s="326"/>
      <c r="AN24" s="324"/>
      <c r="AO24" s="325"/>
      <c r="AP24" s="325"/>
      <c r="AQ24" s="325"/>
      <c r="AR24" s="325"/>
      <c r="AS24" s="325"/>
      <c r="AT24" s="377"/>
      <c r="AU24" s="375"/>
      <c r="AV24" s="376"/>
      <c r="AW24" s="620"/>
      <c r="AX24" s="621"/>
      <c r="AY24" s="621"/>
      <c r="AZ24" s="621"/>
      <c r="BA24" s="621"/>
      <c r="BB24" s="621"/>
      <c r="BC24" s="621"/>
      <c r="BD24" s="621"/>
      <c r="BE24" s="621"/>
      <c r="BF24" s="621"/>
      <c r="BG24" s="621"/>
      <c r="BH24" s="621"/>
      <c r="BI24" s="621"/>
      <c r="BJ24" s="621"/>
      <c r="BK24" s="622"/>
    </row>
    <row r="25" spans="1:63" s="94" customFormat="1" ht="8.25" customHeight="1" x14ac:dyDescent="0.15">
      <c r="A25" s="331">
        <v>0.58333333333333304</v>
      </c>
      <c r="B25" s="332"/>
      <c r="C25" s="333"/>
      <c r="D25" s="323"/>
      <c r="E25" s="323"/>
      <c r="F25" s="323"/>
      <c r="G25" s="323"/>
      <c r="H25" s="323"/>
      <c r="I25" s="323"/>
      <c r="J25" s="324"/>
      <c r="K25" s="325"/>
      <c r="L25" s="325"/>
      <c r="M25" s="325"/>
      <c r="N25" s="325"/>
      <c r="O25" s="326"/>
      <c r="P25" s="323"/>
      <c r="Q25" s="323"/>
      <c r="R25" s="323"/>
      <c r="S25" s="323"/>
      <c r="T25" s="323"/>
      <c r="U25" s="323"/>
      <c r="V25" s="324"/>
      <c r="W25" s="325"/>
      <c r="X25" s="325"/>
      <c r="Y25" s="325"/>
      <c r="Z25" s="325"/>
      <c r="AA25" s="326"/>
      <c r="AB25" s="323"/>
      <c r="AC25" s="323"/>
      <c r="AD25" s="323"/>
      <c r="AE25" s="323"/>
      <c r="AF25" s="323"/>
      <c r="AG25" s="323"/>
      <c r="AH25" s="324"/>
      <c r="AI25" s="325"/>
      <c r="AJ25" s="325"/>
      <c r="AK25" s="325"/>
      <c r="AL25" s="325"/>
      <c r="AM25" s="326"/>
      <c r="AN25" s="324"/>
      <c r="AO25" s="325"/>
      <c r="AP25" s="325"/>
      <c r="AQ25" s="325"/>
      <c r="AR25" s="325"/>
      <c r="AS25" s="325"/>
      <c r="AT25" s="374">
        <v>0.58333333333333304</v>
      </c>
      <c r="AU25" s="375"/>
      <c r="AV25" s="376"/>
      <c r="AW25" s="620"/>
      <c r="AX25" s="621"/>
      <c r="AY25" s="621"/>
      <c r="AZ25" s="621"/>
      <c r="BA25" s="621"/>
      <c r="BB25" s="621"/>
      <c r="BC25" s="621"/>
      <c r="BD25" s="621"/>
      <c r="BE25" s="621"/>
      <c r="BF25" s="621"/>
      <c r="BG25" s="621"/>
      <c r="BH25" s="621"/>
      <c r="BI25" s="621"/>
      <c r="BJ25" s="621"/>
      <c r="BK25" s="622"/>
    </row>
    <row r="26" spans="1:63" s="94" customFormat="1" ht="8.25" customHeight="1" x14ac:dyDescent="0.15">
      <c r="A26" s="334"/>
      <c r="B26" s="332"/>
      <c r="C26" s="333"/>
      <c r="D26" s="323"/>
      <c r="E26" s="323"/>
      <c r="F26" s="323"/>
      <c r="G26" s="323"/>
      <c r="H26" s="323"/>
      <c r="I26" s="323"/>
      <c r="J26" s="324"/>
      <c r="K26" s="325"/>
      <c r="L26" s="325"/>
      <c r="M26" s="325"/>
      <c r="N26" s="325"/>
      <c r="O26" s="326"/>
      <c r="P26" s="323"/>
      <c r="Q26" s="323"/>
      <c r="R26" s="323"/>
      <c r="S26" s="323"/>
      <c r="T26" s="323"/>
      <c r="U26" s="323"/>
      <c r="V26" s="324"/>
      <c r="W26" s="325"/>
      <c r="X26" s="325"/>
      <c r="Y26" s="325"/>
      <c r="Z26" s="325"/>
      <c r="AA26" s="326"/>
      <c r="AB26" s="323"/>
      <c r="AC26" s="323"/>
      <c r="AD26" s="323"/>
      <c r="AE26" s="323"/>
      <c r="AF26" s="323"/>
      <c r="AG26" s="323"/>
      <c r="AH26" s="324"/>
      <c r="AI26" s="325"/>
      <c r="AJ26" s="325"/>
      <c r="AK26" s="325"/>
      <c r="AL26" s="325"/>
      <c r="AM26" s="326"/>
      <c r="AN26" s="324"/>
      <c r="AO26" s="325"/>
      <c r="AP26" s="325"/>
      <c r="AQ26" s="325"/>
      <c r="AR26" s="325"/>
      <c r="AS26" s="325"/>
      <c r="AT26" s="377"/>
      <c r="AU26" s="375"/>
      <c r="AV26" s="376"/>
      <c r="AW26" s="620"/>
      <c r="AX26" s="621"/>
      <c r="AY26" s="621"/>
      <c r="AZ26" s="621"/>
      <c r="BA26" s="621"/>
      <c r="BB26" s="621"/>
      <c r="BC26" s="621"/>
      <c r="BD26" s="621"/>
      <c r="BE26" s="621"/>
      <c r="BF26" s="621"/>
      <c r="BG26" s="621"/>
      <c r="BH26" s="621"/>
      <c r="BI26" s="621"/>
      <c r="BJ26" s="621"/>
      <c r="BK26" s="622"/>
    </row>
    <row r="27" spans="1:63" s="94" customFormat="1" ht="8.25" customHeight="1" x14ac:dyDescent="0.15">
      <c r="A27" s="334"/>
      <c r="B27" s="332"/>
      <c r="C27" s="333"/>
      <c r="D27" s="321"/>
      <c r="E27" s="322"/>
      <c r="F27" s="322"/>
      <c r="G27" s="322"/>
      <c r="H27" s="322"/>
      <c r="I27" s="322"/>
      <c r="J27" s="321"/>
      <c r="K27" s="322"/>
      <c r="L27" s="322"/>
      <c r="M27" s="322"/>
      <c r="N27" s="322"/>
      <c r="O27" s="330"/>
      <c r="P27" s="322"/>
      <c r="Q27" s="322"/>
      <c r="R27" s="322"/>
      <c r="S27" s="322"/>
      <c r="T27" s="322"/>
      <c r="U27" s="322"/>
      <c r="V27" s="321"/>
      <c r="W27" s="322"/>
      <c r="X27" s="322"/>
      <c r="Y27" s="322"/>
      <c r="Z27" s="322"/>
      <c r="AA27" s="330"/>
      <c r="AB27" s="322"/>
      <c r="AC27" s="322"/>
      <c r="AD27" s="322"/>
      <c r="AE27" s="322"/>
      <c r="AF27" s="322"/>
      <c r="AG27" s="322"/>
      <c r="AH27" s="321"/>
      <c r="AI27" s="322"/>
      <c r="AJ27" s="322"/>
      <c r="AK27" s="322"/>
      <c r="AL27" s="322"/>
      <c r="AM27" s="330"/>
      <c r="AN27" s="321"/>
      <c r="AO27" s="322"/>
      <c r="AP27" s="322"/>
      <c r="AQ27" s="322"/>
      <c r="AR27" s="322"/>
      <c r="AS27" s="322"/>
      <c r="AT27" s="377"/>
      <c r="AU27" s="375"/>
      <c r="AV27" s="376"/>
      <c r="AW27" s="620"/>
      <c r="AX27" s="621"/>
      <c r="AY27" s="621"/>
      <c r="AZ27" s="621"/>
      <c r="BA27" s="621"/>
      <c r="BB27" s="621"/>
      <c r="BC27" s="621"/>
      <c r="BD27" s="621"/>
      <c r="BE27" s="621"/>
      <c r="BF27" s="621"/>
      <c r="BG27" s="621"/>
      <c r="BH27" s="621"/>
      <c r="BI27" s="621"/>
      <c r="BJ27" s="621"/>
      <c r="BK27" s="622"/>
    </row>
    <row r="28" spans="1:63" s="94" customFormat="1" ht="8.25" customHeight="1" x14ac:dyDescent="0.15">
      <c r="A28" s="334"/>
      <c r="B28" s="332"/>
      <c r="C28" s="333"/>
      <c r="D28" s="324"/>
      <c r="E28" s="325"/>
      <c r="F28" s="325"/>
      <c r="G28" s="325"/>
      <c r="H28" s="325"/>
      <c r="I28" s="325"/>
      <c r="J28" s="324"/>
      <c r="K28" s="325"/>
      <c r="L28" s="325"/>
      <c r="M28" s="325"/>
      <c r="N28" s="325"/>
      <c r="O28" s="326"/>
      <c r="P28" s="325"/>
      <c r="Q28" s="325"/>
      <c r="R28" s="325"/>
      <c r="S28" s="325"/>
      <c r="T28" s="325"/>
      <c r="U28" s="325"/>
      <c r="V28" s="324"/>
      <c r="W28" s="325"/>
      <c r="X28" s="325"/>
      <c r="Y28" s="325"/>
      <c r="Z28" s="325"/>
      <c r="AA28" s="326"/>
      <c r="AB28" s="325"/>
      <c r="AC28" s="325"/>
      <c r="AD28" s="325"/>
      <c r="AE28" s="325"/>
      <c r="AF28" s="325"/>
      <c r="AG28" s="325"/>
      <c r="AH28" s="324"/>
      <c r="AI28" s="325"/>
      <c r="AJ28" s="325"/>
      <c r="AK28" s="325"/>
      <c r="AL28" s="325"/>
      <c r="AM28" s="326"/>
      <c r="AN28" s="324"/>
      <c r="AO28" s="325"/>
      <c r="AP28" s="325"/>
      <c r="AQ28" s="325"/>
      <c r="AR28" s="325"/>
      <c r="AS28" s="325"/>
      <c r="AT28" s="377"/>
      <c r="AU28" s="375"/>
      <c r="AV28" s="376"/>
      <c r="AW28" s="620"/>
      <c r="AX28" s="621"/>
      <c r="AY28" s="621"/>
      <c r="AZ28" s="621"/>
      <c r="BA28" s="621"/>
      <c r="BB28" s="621"/>
      <c r="BC28" s="621"/>
      <c r="BD28" s="621"/>
      <c r="BE28" s="621"/>
      <c r="BF28" s="621"/>
      <c r="BG28" s="621"/>
      <c r="BH28" s="621"/>
      <c r="BI28" s="621"/>
      <c r="BJ28" s="621"/>
      <c r="BK28" s="622"/>
    </row>
    <row r="29" spans="1:63" s="94" customFormat="1" ht="8.25" customHeight="1" x14ac:dyDescent="0.15">
      <c r="A29" s="331">
        <v>0.66666666666666696</v>
      </c>
      <c r="B29" s="332"/>
      <c r="C29" s="333"/>
      <c r="D29" s="324"/>
      <c r="E29" s="325"/>
      <c r="F29" s="325"/>
      <c r="G29" s="325"/>
      <c r="H29" s="325"/>
      <c r="I29" s="325"/>
      <c r="J29" s="324"/>
      <c r="K29" s="325"/>
      <c r="L29" s="325"/>
      <c r="M29" s="325"/>
      <c r="N29" s="325"/>
      <c r="O29" s="326"/>
      <c r="P29" s="325"/>
      <c r="Q29" s="325"/>
      <c r="R29" s="325"/>
      <c r="S29" s="325"/>
      <c r="T29" s="325"/>
      <c r="U29" s="325"/>
      <c r="V29" s="324"/>
      <c r="W29" s="325"/>
      <c r="X29" s="325"/>
      <c r="Y29" s="325"/>
      <c r="Z29" s="325"/>
      <c r="AA29" s="326"/>
      <c r="AB29" s="325"/>
      <c r="AC29" s="325"/>
      <c r="AD29" s="325"/>
      <c r="AE29" s="325"/>
      <c r="AF29" s="325"/>
      <c r="AG29" s="325"/>
      <c r="AH29" s="324"/>
      <c r="AI29" s="325"/>
      <c r="AJ29" s="325"/>
      <c r="AK29" s="325"/>
      <c r="AL29" s="325"/>
      <c r="AM29" s="326"/>
      <c r="AN29" s="324"/>
      <c r="AO29" s="325"/>
      <c r="AP29" s="325"/>
      <c r="AQ29" s="325"/>
      <c r="AR29" s="325"/>
      <c r="AS29" s="325"/>
      <c r="AT29" s="374">
        <v>0.66666666666666696</v>
      </c>
      <c r="AU29" s="375"/>
      <c r="AV29" s="376"/>
      <c r="AW29" s="620"/>
      <c r="AX29" s="621"/>
      <c r="AY29" s="621"/>
      <c r="AZ29" s="621"/>
      <c r="BA29" s="621"/>
      <c r="BB29" s="621"/>
      <c r="BC29" s="621"/>
      <c r="BD29" s="621"/>
      <c r="BE29" s="621"/>
      <c r="BF29" s="621"/>
      <c r="BG29" s="621"/>
      <c r="BH29" s="621"/>
      <c r="BI29" s="621"/>
      <c r="BJ29" s="621"/>
      <c r="BK29" s="622"/>
    </row>
    <row r="30" spans="1:63" s="94" customFormat="1" ht="8.25" customHeight="1" x14ac:dyDescent="0.15">
      <c r="A30" s="334"/>
      <c r="B30" s="332"/>
      <c r="C30" s="333"/>
      <c r="D30" s="327"/>
      <c r="E30" s="328"/>
      <c r="F30" s="328"/>
      <c r="G30" s="328"/>
      <c r="H30" s="328"/>
      <c r="I30" s="328"/>
      <c r="J30" s="327"/>
      <c r="K30" s="328"/>
      <c r="L30" s="328"/>
      <c r="M30" s="328"/>
      <c r="N30" s="328"/>
      <c r="O30" s="329"/>
      <c r="P30" s="328"/>
      <c r="Q30" s="328"/>
      <c r="R30" s="328"/>
      <c r="S30" s="328"/>
      <c r="T30" s="328"/>
      <c r="U30" s="328"/>
      <c r="V30" s="327"/>
      <c r="W30" s="328"/>
      <c r="X30" s="328"/>
      <c r="Y30" s="328"/>
      <c r="Z30" s="328"/>
      <c r="AA30" s="329"/>
      <c r="AB30" s="328"/>
      <c r="AC30" s="328"/>
      <c r="AD30" s="328"/>
      <c r="AE30" s="328"/>
      <c r="AF30" s="328"/>
      <c r="AG30" s="328"/>
      <c r="AH30" s="327"/>
      <c r="AI30" s="328"/>
      <c r="AJ30" s="328"/>
      <c r="AK30" s="328"/>
      <c r="AL30" s="328"/>
      <c r="AM30" s="329"/>
      <c r="AN30" s="327"/>
      <c r="AO30" s="328"/>
      <c r="AP30" s="328"/>
      <c r="AQ30" s="328"/>
      <c r="AR30" s="328"/>
      <c r="AS30" s="328"/>
      <c r="AT30" s="377"/>
      <c r="AU30" s="375"/>
      <c r="AV30" s="376"/>
      <c r="AW30" s="620"/>
      <c r="AX30" s="621"/>
      <c r="AY30" s="621"/>
      <c r="AZ30" s="621"/>
      <c r="BA30" s="621"/>
      <c r="BB30" s="621"/>
      <c r="BC30" s="621"/>
      <c r="BD30" s="621"/>
      <c r="BE30" s="621"/>
      <c r="BF30" s="621"/>
      <c r="BG30" s="621"/>
      <c r="BH30" s="621"/>
      <c r="BI30" s="621"/>
      <c r="BJ30" s="621"/>
      <c r="BK30" s="622"/>
    </row>
    <row r="31" spans="1:63" s="94" customFormat="1" ht="8.25" customHeight="1" x14ac:dyDescent="0.15">
      <c r="A31" s="334"/>
      <c r="B31" s="332"/>
      <c r="C31" s="333"/>
      <c r="D31" s="323"/>
      <c r="E31" s="323"/>
      <c r="F31" s="323"/>
      <c r="G31" s="323"/>
      <c r="H31" s="323"/>
      <c r="I31" s="323"/>
      <c r="J31" s="324"/>
      <c r="K31" s="325"/>
      <c r="L31" s="325"/>
      <c r="M31" s="325"/>
      <c r="N31" s="325"/>
      <c r="O31" s="326"/>
      <c r="P31" s="323"/>
      <c r="Q31" s="323"/>
      <c r="R31" s="323"/>
      <c r="S31" s="323"/>
      <c r="T31" s="323"/>
      <c r="U31" s="323"/>
      <c r="V31" s="324"/>
      <c r="W31" s="325"/>
      <c r="X31" s="325"/>
      <c r="Y31" s="325"/>
      <c r="Z31" s="325"/>
      <c r="AA31" s="326"/>
      <c r="AB31" s="323"/>
      <c r="AC31" s="323"/>
      <c r="AD31" s="323"/>
      <c r="AE31" s="323"/>
      <c r="AF31" s="323"/>
      <c r="AG31" s="323"/>
      <c r="AH31" s="324"/>
      <c r="AI31" s="325"/>
      <c r="AJ31" s="325"/>
      <c r="AK31" s="325"/>
      <c r="AL31" s="325"/>
      <c r="AM31" s="326"/>
      <c r="AN31" s="324"/>
      <c r="AO31" s="325"/>
      <c r="AP31" s="325"/>
      <c r="AQ31" s="325"/>
      <c r="AR31" s="325"/>
      <c r="AS31" s="325"/>
      <c r="AT31" s="377"/>
      <c r="AU31" s="375"/>
      <c r="AV31" s="376"/>
      <c r="AW31" s="620"/>
      <c r="AX31" s="621"/>
      <c r="AY31" s="621"/>
      <c r="AZ31" s="621"/>
      <c r="BA31" s="621"/>
      <c r="BB31" s="621"/>
      <c r="BC31" s="621"/>
      <c r="BD31" s="621"/>
      <c r="BE31" s="621"/>
      <c r="BF31" s="621"/>
      <c r="BG31" s="621"/>
      <c r="BH31" s="621"/>
      <c r="BI31" s="621"/>
      <c r="BJ31" s="621"/>
      <c r="BK31" s="622"/>
    </row>
    <row r="32" spans="1:63" s="94" customFormat="1" ht="8.25" customHeight="1" x14ac:dyDescent="0.15">
      <c r="A32" s="334"/>
      <c r="B32" s="332"/>
      <c r="C32" s="333"/>
      <c r="D32" s="323"/>
      <c r="E32" s="323"/>
      <c r="F32" s="323"/>
      <c r="G32" s="323"/>
      <c r="H32" s="323"/>
      <c r="I32" s="323"/>
      <c r="J32" s="324"/>
      <c r="K32" s="325"/>
      <c r="L32" s="325"/>
      <c r="M32" s="325"/>
      <c r="N32" s="325"/>
      <c r="O32" s="326"/>
      <c r="P32" s="323"/>
      <c r="Q32" s="323"/>
      <c r="R32" s="323"/>
      <c r="S32" s="323"/>
      <c r="T32" s="323"/>
      <c r="U32" s="323"/>
      <c r="V32" s="324"/>
      <c r="W32" s="325"/>
      <c r="X32" s="325"/>
      <c r="Y32" s="325"/>
      <c r="Z32" s="325"/>
      <c r="AA32" s="326"/>
      <c r="AB32" s="323"/>
      <c r="AC32" s="323"/>
      <c r="AD32" s="323"/>
      <c r="AE32" s="323"/>
      <c r="AF32" s="323"/>
      <c r="AG32" s="323"/>
      <c r="AH32" s="324"/>
      <c r="AI32" s="325"/>
      <c r="AJ32" s="325"/>
      <c r="AK32" s="325"/>
      <c r="AL32" s="325"/>
      <c r="AM32" s="326"/>
      <c r="AN32" s="324"/>
      <c r="AO32" s="325"/>
      <c r="AP32" s="325"/>
      <c r="AQ32" s="325"/>
      <c r="AR32" s="325"/>
      <c r="AS32" s="325"/>
      <c r="AT32" s="377"/>
      <c r="AU32" s="375"/>
      <c r="AV32" s="376"/>
      <c r="AW32" s="781" t="str">
        <f>案週!AW32</f>
        <v>週単位以外のサービス</v>
      </c>
      <c r="AX32" s="260"/>
      <c r="AY32" s="260"/>
      <c r="AZ32" s="260"/>
      <c r="BA32" s="260"/>
      <c r="BB32" s="260"/>
      <c r="BC32" s="260"/>
      <c r="BD32" s="260"/>
      <c r="BE32" s="260"/>
      <c r="BF32" s="260"/>
      <c r="BG32" s="260"/>
      <c r="BH32" s="260"/>
      <c r="BI32" s="260"/>
      <c r="BJ32" s="260"/>
      <c r="BK32" s="782"/>
    </row>
    <row r="33" spans="1:63" s="94" customFormat="1" ht="8.25" customHeight="1" x14ac:dyDescent="0.15">
      <c r="A33" s="331">
        <v>0.75</v>
      </c>
      <c r="B33" s="332"/>
      <c r="C33" s="333"/>
      <c r="D33" s="323"/>
      <c r="E33" s="323"/>
      <c r="F33" s="323"/>
      <c r="G33" s="323"/>
      <c r="H33" s="323"/>
      <c r="I33" s="323"/>
      <c r="J33" s="324"/>
      <c r="K33" s="325"/>
      <c r="L33" s="325"/>
      <c r="M33" s="325"/>
      <c r="N33" s="325"/>
      <c r="O33" s="326"/>
      <c r="P33" s="323"/>
      <c r="Q33" s="323"/>
      <c r="R33" s="323"/>
      <c r="S33" s="323"/>
      <c r="T33" s="323"/>
      <c r="U33" s="323"/>
      <c r="V33" s="324"/>
      <c r="W33" s="325"/>
      <c r="X33" s="325"/>
      <c r="Y33" s="325"/>
      <c r="Z33" s="325"/>
      <c r="AA33" s="326"/>
      <c r="AB33" s="323"/>
      <c r="AC33" s="323"/>
      <c r="AD33" s="323"/>
      <c r="AE33" s="323"/>
      <c r="AF33" s="323"/>
      <c r="AG33" s="323"/>
      <c r="AH33" s="324"/>
      <c r="AI33" s="325"/>
      <c r="AJ33" s="325"/>
      <c r="AK33" s="325"/>
      <c r="AL33" s="325"/>
      <c r="AM33" s="326"/>
      <c r="AN33" s="324"/>
      <c r="AO33" s="325"/>
      <c r="AP33" s="325"/>
      <c r="AQ33" s="325"/>
      <c r="AR33" s="325"/>
      <c r="AS33" s="325"/>
      <c r="AT33" s="374">
        <v>0.75</v>
      </c>
      <c r="AU33" s="375"/>
      <c r="AV33" s="376"/>
      <c r="AW33" s="783"/>
      <c r="AX33" s="784"/>
      <c r="AY33" s="784"/>
      <c r="AZ33" s="784"/>
      <c r="BA33" s="784"/>
      <c r="BB33" s="784"/>
      <c r="BC33" s="784"/>
      <c r="BD33" s="784"/>
      <c r="BE33" s="784"/>
      <c r="BF33" s="784"/>
      <c r="BG33" s="784"/>
      <c r="BH33" s="784"/>
      <c r="BI33" s="784"/>
      <c r="BJ33" s="784"/>
      <c r="BK33" s="785"/>
    </row>
    <row r="34" spans="1:63" s="94" customFormat="1" ht="8.25" customHeight="1" x14ac:dyDescent="0.15">
      <c r="A34" s="334"/>
      <c r="B34" s="332"/>
      <c r="C34" s="333"/>
      <c r="D34" s="323"/>
      <c r="E34" s="323"/>
      <c r="F34" s="323"/>
      <c r="G34" s="323"/>
      <c r="H34" s="323"/>
      <c r="I34" s="323"/>
      <c r="J34" s="324"/>
      <c r="K34" s="325"/>
      <c r="L34" s="325"/>
      <c r="M34" s="325"/>
      <c r="N34" s="325"/>
      <c r="O34" s="326"/>
      <c r="P34" s="323"/>
      <c r="Q34" s="323"/>
      <c r="R34" s="323"/>
      <c r="S34" s="323"/>
      <c r="T34" s="323"/>
      <c r="U34" s="323"/>
      <c r="V34" s="324"/>
      <c r="W34" s="325"/>
      <c r="X34" s="325"/>
      <c r="Y34" s="325"/>
      <c r="Z34" s="325"/>
      <c r="AA34" s="326"/>
      <c r="AB34" s="323"/>
      <c r="AC34" s="323"/>
      <c r="AD34" s="323"/>
      <c r="AE34" s="323"/>
      <c r="AF34" s="323"/>
      <c r="AG34" s="323"/>
      <c r="AH34" s="324"/>
      <c r="AI34" s="325"/>
      <c r="AJ34" s="325"/>
      <c r="AK34" s="325"/>
      <c r="AL34" s="325"/>
      <c r="AM34" s="326"/>
      <c r="AN34" s="324"/>
      <c r="AO34" s="325"/>
      <c r="AP34" s="325"/>
      <c r="AQ34" s="325"/>
      <c r="AR34" s="325"/>
      <c r="AS34" s="325"/>
      <c r="AT34" s="377"/>
      <c r="AU34" s="375"/>
      <c r="AV34" s="376"/>
      <c r="AW34" s="620"/>
      <c r="AX34" s="621"/>
      <c r="AY34" s="621"/>
      <c r="AZ34" s="621"/>
      <c r="BA34" s="621"/>
      <c r="BB34" s="621"/>
      <c r="BC34" s="621"/>
      <c r="BD34" s="621"/>
      <c r="BE34" s="621"/>
      <c r="BF34" s="621"/>
      <c r="BG34" s="621"/>
      <c r="BH34" s="621"/>
      <c r="BI34" s="621"/>
      <c r="BJ34" s="621"/>
      <c r="BK34" s="622"/>
    </row>
    <row r="35" spans="1:63" s="94" customFormat="1" ht="8.25" customHeight="1" x14ac:dyDescent="0.15">
      <c r="A35" s="334"/>
      <c r="B35" s="332"/>
      <c r="C35" s="333"/>
      <c r="D35" s="321"/>
      <c r="E35" s="322"/>
      <c r="F35" s="322"/>
      <c r="G35" s="322"/>
      <c r="H35" s="322"/>
      <c r="I35" s="322"/>
      <c r="J35" s="321"/>
      <c r="K35" s="322"/>
      <c r="L35" s="322"/>
      <c r="M35" s="322"/>
      <c r="N35" s="322"/>
      <c r="O35" s="330"/>
      <c r="P35" s="322"/>
      <c r="Q35" s="322"/>
      <c r="R35" s="322"/>
      <c r="S35" s="322"/>
      <c r="T35" s="322"/>
      <c r="U35" s="322"/>
      <c r="V35" s="321"/>
      <c r="W35" s="322"/>
      <c r="X35" s="322"/>
      <c r="Y35" s="322"/>
      <c r="Z35" s="322"/>
      <c r="AA35" s="330"/>
      <c r="AB35" s="322"/>
      <c r="AC35" s="322"/>
      <c r="AD35" s="322"/>
      <c r="AE35" s="322"/>
      <c r="AF35" s="322"/>
      <c r="AG35" s="322"/>
      <c r="AH35" s="321"/>
      <c r="AI35" s="322"/>
      <c r="AJ35" s="322"/>
      <c r="AK35" s="322"/>
      <c r="AL35" s="322"/>
      <c r="AM35" s="330"/>
      <c r="AN35" s="321"/>
      <c r="AO35" s="322"/>
      <c r="AP35" s="322"/>
      <c r="AQ35" s="322"/>
      <c r="AR35" s="322"/>
      <c r="AS35" s="322"/>
      <c r="AT35" s="377"/>
      <c r="AU35" s="375"/>
      <c r="AV35" s="376"/>
      <c r="AW35" s="620"/>
      <c r="AX35" s="621"/>
      <c r="AY35" s="621"/>
      <c r="AZ35" s="621"/>
      <c r="BA35" s="621"/>
      <c r="BB35" s="621"/>
      <c r="BC35" s="621"/>
      <c r="BD35" s="621"/>
      <c r="BE35" s="621"/>
      <c r="BF35" s="621"/>
      <c r="BG35" s="621"/>
      <c r="BH35" s="621"/>
      <c r="BI35" s="621"/>
      <c r="BJ35" s="621"/>
      <c r="BK35" s="622"/>
    </row>
    <row r="36" spans="1:63" s="94" customFormat="1" ht="8.25" customHeight="1" x14ac:dyDescent="0.15">
      <c r="A36" s="334"/>
      <c r="B36" s="332"/>
      <c r="C36" s="333"/>
      <c r="D36" s="324"/>
      <c r="E36" s="325"/>
      <c r="F36" s="325"/>
      <c r="G36" s="325"/>
      <c r="H36" s="325"/>
      <c r="I36" s="325"/>
      <c r="J36" s="324"/>
      <c r="K36" s="325"/>
      <c r="L36" s="325"/>
      <c r="M36" s="325"/>
      <c r="N36" s="325"/>
      <c r="O36" s="326"/>
      <c r="P36" s="325"/>
      <c r="Q36" s="325"/>
      <c r="R36" s="325"/>
      <c r="S36" s="325"/>
      <c r="T36" s="325"/>
      <c r="U36" s="325"/>
      <c r="V36" s="324"/>
      <c r="W36" s="325"/>
      <c r="X36" s="325"/>
      <c r="Y36" s="325"/>
      <c r="Z36" s="325"/>
      <c r="AA36" s="326"/>
      <c r="AB36" s="325"/>
      <c r="AC36" s="325"/>
      <c r="AD36" s="325"/>
      <c r="AE36" s="325"/>
      <c r="AF36" s="325"/>
      <c r="AG36" s="325"/>
      <c r="AH36" s="324"/>
      <c r="AI36" s="325"/>
      <c r="AJ36" s="325"/>
      <c r="AK36" s="325"/>
      <c r="AL36" s="325"/>
      <c r="AM36" s="326"/>
      <c r="AN36" s="324"/>
      <c r="AO36" s="325"/>
      <c r="AP36" s="325"/>
      <c r="AQ36" s="325"/>
      <c r="AR36" s="325"/>
      <c r="AS36" s="325"/>
      <c r="AT36" s="377"/>
      <c r="AU36" s="375"/>
      <c r="AV36" s="376"/>
      <c r="AW36" s="620"/>
      <c r="AX36" s="621"/>
      <c r="AY36" s="621"/>
      <c r="AZ36" s="621"/>
      <c r="BA36" s="621"/>
      <c r="BB36" s="621"/>
      <c r="BC36" s="621"/>
      <c r="BD36" s="621"/>
      <c r="BE36" s="621"/>
      <c r="BF36" s="621"/>
      <c r="BG36" s="621"/>
      <c r="BH36" s="621"/>
      <c r="BI36" s="621"/>
      <c r="BJ36" s="621"/>
      <c r="BK36" s="622"/>
    </row>
    <row r="37" spans="1:63" s="94" customFormat="1" ht="8.25" customHeight="1" x14ac:dyDescent="0.15">
      <c r="A37" s="331">
        <v>0.83333333333333304</v>
      </c>
      <c r="B37" s="332"/>
      <c r="C37" s="333"/>
      <c r="D37" s="324"/>
      <c r="E37" s="325"/>
      <c r="F37" s="325"/>
      <c r="G37" s="325"/>
      <c r="H37" s="325"/>
      <c r="I37" s="325"/>
      <c r="J37" s="324"/>
      <c r="K37" s="325"/>
      <c r="L37" s="325"/>
      <c r="M37" s="325"/>
      <c r="N37" s="325"/>
      <c r="O37" s="326"/>
      <c r="P37" s="325"/>
      <c r="Q37" s="325"/>
      <c r="R37" s="325"/>
      <c r="S37" s="325"/>
      <c r="T37" s="325"/>
      <c r="U37" s="325"/>
      <c r="V37" s="324"/>
      <c r="W37" s="325"/>
      <c r="X37" s="325"/>
      <c r="Y37" s="325"/>
      <c r="Z37" s="325"/>
      <c r="AA37" s="326"/>
      <c r="AB37" s="325"/>
      <c r="AC37" s="325"/>
      <c r="AD37" s="325"/>
      <c r="AE37" s="325"/>
      <c r="AF37" s="325"/>
      <c r="AG37" s="325"/>
      <c r="AH37" s="324"/>
      <c r="AI37" s="325"/>
      <c r="AJ37" s="325"/>
      <c r="AK37" s="325"/>
      <c r="AL37" s="325"/>
      <c r="AM37" s="326"/>
      <c r="AN37" s="324"/>
      <c r="AO37" s="325"/>
      <c r="AP37" s="325"/>
      <c r="AQ37" s="325"/>
      <c r="AR37" s="325"/>
      <c r="AS37" s="325"/>
      <c r="AT37" s="374">
        <v>0.83333333333333304</v>
      </c>
      <c r="AU37" s="375"/>
      <c r="AV37" s="376"/>
      <c r="AW37" s="620"/>
      <c r="AX37" s="621"/>
      <c r="AY37" s="621"/>
      <c r="AZ37" s="621"/>
      <c r="BA37" s="621"/>
      <c r="BB37" s="621"/>
      <c r="BC37" s="621"/>
      <c r="BD37" s="621"/>
      <c r="BE37" s="621"/>
      <c r="BF37" s="621"/>
      <c r="BG37" s="621"/>
      <c r="BH37" s="621"/>
      <c r="BI37" s="621"/>
      <c r="BJ37" s="621"/>
      <c r="BK37" s="622"/>
    </row>
    <row r="38" spans="1:63" s="94" customFormat="1" ht="8.25" customHeight="1" x14ac:dyDescent="0.15">
      <c r="A38" s="334"/>
      <c r="B38" s="332"/>
      <c r="C38" s="333"/>
      <c r="D38" s="327"/>
      <c r="E38" s="328"/>
      <c r="F38" s="328"/>
      <c r="G38" s="328"/>
      <c r="H38" s="328"/>
      <c r="I38" s="328"/>
      <c r="J38" s="327"/>
      <c r="K38" s="328"/>
      <c r="L38" s="328"/>
      <c r="M38" s="328"/>
      <c r="N38" s="328"/>
      <c r="O38" s="329"/>
      <c r="P38" s="328"/>
      <c r="Q38" s="328"/>
      <c r="R38" s="328"/>
      <c r="S38" s="328"/>
      <c r="T38" s="328"/>
      <c r="U38" s="328"/>
      <c r="V38" s="327"/>
      <c r="W38" s="328"/>
      <c r="X38" s="328"/>
      <c r="Y38" s="328"/>
      <c r="Z38" s="328"/>
      <c r="AA38" s="329"/>
      <c r="AB38" s="328"/>
      <c r="AC38" s="328"/>
      <c r="AD38" s="328"/>
      <c r="AE38" s="328"/>
      <c r="AF38" s="328"/>
      <c r="AG38" s="328"/>
      <c r="AH38" s="327"/>
      <c r="AI38" s="328"/>
      <c r="AJ38" s="328"/>
      <c r="AK38" s="328"/>
      <c r="AL38" s="328"/>
      <c r="AM38" s="329"/>
      <c r="AN38" s="327"/>
      <c r="AO38" s="328"/>
      <c r="AP38" s="328"/>
      <c r="AQ38" s="328"/>
      <c r="AR38" s="328"/>
      <c r="AS38" s="328"/>
      <c r="AT38" s="377"/>
      <c r="AU38" s="375"/>
      <c r="AV38" s="376"/>
      <c r="AW38" s="620"/>
      <c r="AX38" s="621"/>
      <c r="AY38" s="621"/>
      <c r="AZ38" s="621"/>
      <c r="BA38" s="621"/>
      <c r="BB38" s="621"/>
      <c r="BC38" s="621"/>
      <c r="BD38" s="621"/>
      <c r="BE38" s="621"/>
      <c r="BF38" s="621"/>
      <c r="BG38" s="621"/>
      <c r="BH38" s="621"/>
      <c r="BI38" s="621"/>
      <c r="BJ38" s="621"/>
      <c r="BK38" s="622"/>
    </row>
    <row r="39" spans="1:63" s="94" customFormat="1" ht="8.25" customHeight="1" x14ac:dyDescent="0.15">
      <c r="A39" s="334"/>
      <c r="B39" s="332"/>
      <c r="C39" s="333"/>
      <c r="D39" s="323"/>
      <c r="E39" s="323"/>
      <c r="F39" s="323"/>
      <c r="G39" s="323"/>
      <c r="H39" s="323"/>
      <c r="I39" s="323"/>
      <c r="J39" s="324"/>
      <c r="K39" s="325"/>
      <c r="L39" s="325"/>
      <c r="M39" s="325"/>
      <c r="N39" s="325"/>
      <c r="O39" s="326"/>
      <c r="P39" s="323"/>
      <c r="Q39" s="323"/>
      <c r="R39" s="323"/>
      <c r="S39" s="323"/>
      <c r="T39" s="323"/>
      <c r="U39" s="323"/>
      <c r="V39" s="324"/>
      <c r="W39" s="325"/>
      <c r="X39" s="325"/>
      <c r="Y39" s="325"/>
      <c r="Z39" s="325"/>
      <c r="AA39" s="326"/>
      <c r="AB39" s="323"/>
      <c r="AC39" s="323"/>
      <c r="AD39" s="323"/>
      <c r="AE39" s="323"/>
      <c r="AF39" s="323"/>
      <c r="AG39" s="323"/>
      <c r="AH39" s="324"/>
      <c r="AI39" s="325"/>
      <c r="AJ39" s="325"/>
      <c r="AK39" s="325"/>
      <c r="AL39" s="325"/>
      <c r="AM39" s="326"/>
      <c r="AN39" s="324"/>
      <c r="AO39" s="325"/>
      <c r="AP39" s="325"/>
      <c r="AQ39" s="325"/>
      <c r="AR39" s="325"/>
      <c r="AS39" s="325"/>
      <c r="AT39" s="377"/>
      <c r="AU39" s="375"/>
      <c r="AV39" s="376"/>
      <c r="AW39" s="620"/>
      <c r="AX39" s="621"/>
      <c r="AY39" s="621"/>
      <c r="AZ39" s="621"/>
      <c r="BA39" s="621"/>
      <c r="BB39" s="621"/>
      <c r="BC39" s="621"/>
      <c r="BD39" s="621"/>
      <c r="BE39" s="621"/>
      <c r="BF39" s="621"/>
      <c r="BG39" s="621"/>
      <c r="BH39" s="621"/>
      <c r="BI39" s="621"/>
      <c r="BJ39" s="621"/>
      <c r="BK39" s="622"/>
    </row>
    <row r="40" spans="1:63" s="94" customFormat="1" ht="8.25" customHeight="1" x14ac:dyDescent="0.15">
      <c r="A40" s="334"/>
      <c r="B40" s="332"/>
      <c r="C40" s="333"/>
      <c r="D40" s="323"/>
      <c r="E40" s="323"/>
      <c r="F40" s="323"/>
      <c r="G40" s="323"/>
      <c r="H40" s="323"/>
      <c r="I40" s="323"/>
      <c r="J40" s="324"/>
      <c r="K40" s="325"/>
      <c r="L40" s="325"/>
      <c r="M40" s="325"/>
      <c r="N40" s="325"/>
      <c r="O40" s="326"/>
      <c r="P40" s="323"/>
      <c r="Q40" s="323"/>
      <c r="R40" s="323"/>
      <c r="S40" s="323"/>
      <c r="T40" s="323"/>
      <c r="U40" s="323"/>
      <c r="V40" s="324"/>
      <c r="W40" s="325"/>
      <c r="X40" s="325"/>
      <c r="Y40" s="325"/>
      <c r="Z40" s="325"/>
      <c r="AA40" s="326"/>
      <c r="AB40" s="323"/>
      <c r="AC40" s="323"/>
      <c r="AD40" s="323"/>
      <c r="AE40" s="323"/>
      <c r="AF40" s="323"/>
      <c r="AG40" s="323"/>
      <c r="AH40" s="324"/>
      <c r="AI40" s="325"/>
      <c r="AJ40" s="325"/>
      <c r="AK40" s="325"/>
      <c r="AL40" s="325"/>
      <c r="AM40" s="326"/>
      <c r="AN40" s="324"/>
      <c r="AO40" s="325"/>
      <c r="AP40" s="325"/>
      <c r="AQ40" s="325"/>
      <c r="AR40" s="325"/>
      <c r="AS40" s="325"/>
      <c r="AT40" s="377"/>
      <c r="AU40" s="375"/>
      <c r="AV40" s="376"/>
      <c r="AW40" s="620"/>
      <c r="AX40" s="621"/>
      <c r="AY40" s="621"/>
      <c r="AZ40" s="621"/>
      <c r="BA40" s="621"/>
      <c r="BB40" s="621"/>
      <c r="BC40" s="621"/>
      <c r="BD40" s="621"/>
      <c r="BE40" s="621"/>
      <c r="BF40" s="621"/>
      <c r="BG40" s="621"/>
      <c r="BH40" s="621"/>
      <c r="BI40" s="621"/>
      <c r="BJ40" s="621"/>
      <c r="BK40" s="622"/>
    </row>
    <row r="41" spans="1:63" s="94" customFormat="1" ht="8.25" customHeight="1" x14ac:dyDescent="0.15">
      <c r="A41" s="331">
        <v>0.91666666666666696</v>
      </c>
      <c r="B41" s="332"/>
      <c r="C41" s="333"/>
      <c r="D41" s="323"/>
      <c r="E41" s="323"/>
      <c r="F41" s="323"/>
      <c r="G41" s="323"/>
      <c r="H41" s="323"/>
      <c r="I41" s="323"/>
      <c r="J41" s="324"/>
      <c r="K41" s="325"/>
      <c r="L41" s="325"/>
      <c r="M41" s="325"/>
      <c r="N41" s="325"/>
      <c r="O41" s="326"/>
      <c r="P41" s="323"/>
      <c r="Q41" s="323"/>
      <c r="R41" s="323"/>
      <c r="S41" s="323"/>
      <c r="T41" s="323"/>
      <c r="U41" s="323"/>
      <c r="V41" s="324"/>
      <c r="W41" s="325"/>
      <c r="X41" s="325"/>
      <c r="Y41" s="325"/>
      <c r="Z41" s="325"/>
      <c r="AA41" s="326"/>
      <c r="AB41" s="323"/>
      <c r="AC41" s="323"/>
      <c r="AD41" s="323"/>
      <c r="AE41" s="323"/>
      <c r="AF41" s="323"/>
      <c r="AG41" s="323"/>
      <c r="AH41" s="324"/>
      <c r="AI41" s="325"/>
      <c r="AJ41" s="325"/>
      <c r="AK41" s="325"/>
      <c r="AL41" s="325"/>
      <c r="AM41" s="326"/>
      <c r="AN41" s="324"/>
      <c r="AO41" s="325"/>
      <c r="AP41" s="325"/>
      <c r="AQ41" s="325"/>
      <c r="AR41" s="325"/>
      <c r="AS41" s="325"/>
      <c r="AT41" s="374">
        <v>0.91666666666666696</v>
      </c>
      <c r="AU41" s="375"/>
      <c r="AV41" s="376"/>
      <c r="AW41" s="620"/>
      <c r="AX41" s="621"/>
      <c r="AY41" s="621"/>
      <c r="AZ41" s="621"/>
      <c r="BA41" s="621"/>
      <c r="BB41" s="621"/>
      <c r="BC41" s="621"/>
      <c r="BD41" s="621"/>
      <c r="BE41" s="621"/>
      <c r="BF41" s="621"/>
      <c r="BG41" s="621"/>
      <c r="BH41" s="621"/>
      <c r="BI41" s="621"/>
      <c r="BJ41" s="621"/>
      <c r="BK41" s="622"/>
    </row>
    <row r="42" spans="1:63" s="94" customFormat="1" ht="8.25" customHeight="1" x14ac:dyDescent="0.15">
      <c r="A42" s="334"/>
      <c r="B42" s="332"/>
      <c r="C42" s="333"/>
      <c r="D42" s="323"/>
      <c r="E42" s="323"/>
      <c r="F42" s="323"/>
      <c r="G42" s="323"/>
      <c r="H42" s="323"/>
      <c r="I42" s="323"/>
      <c r="J42" s="324"/>
      <c r="K42" s="325"/>
      <c r="L42" s="325"/>
      <c r="M42" s="325"/>
      <c r="N42" s="325"/>
      <c r="O42" s="326"/>
      <c r="P42" s="323"/>
      <c r="Q42" s="323"/>
      <c r="R42" s="323"/>
      <c r="S42" s="323"/>
      <c r="T42" s="323"/>
      <c r="U42" s="323"/>
      <c r="V42" s="324"/>
      <c r="W42" s="325"/>
      <c r="X42" s="325"/>
      <c r="Y42" s="325"/>
      <c r="Z42" s="325"/>
      <c r="AA42" s="326"/>
      <c r="AB42" s="323"/>
      <c r="AC42" s="323"/>
      <c r="AD42" s="323"/>
      <c r="AE42" s="323"/>
      <c r="AF42" s="323"/>
      <c r="AG42" s="323"/>
      <c r="AH42" s="324"/>
      <c r="AI42" s="325"/>
      <c r="AJ42" s="325"/>
      <c r="AK42" s="325"/>
      <c r="AL42" s="325"/>
      <c r="AM42" s="326"/>
      <c r="AN42" s="324"/>
      <c r="AO42" s="325"/>
      <c r="AP42" s="325"/>
      <c r="AQ42" s="325"/>
      <c r="AR42" s="325"/>
      <c r="AS42" s="325"/>
      <c r="AT42" s="377"/>
      <c r="AU42" s="375"/>
      <c r="AV42" s="376"/>
      <c r="AW42" s="620"/>
      <c r="AX42" s="621"/>
      <c r="AY42" s="621"/>
      <c r="AZ42" s="621"/>
      <c r="BA42" s="621"/>
      <c r="BB42" s="621"/>
      <c r="BC42" s="621"/>
      <c r="BD42" s="621"/>
      <c r="BE42" s="621"/>
      <c r="BF42" s="621"/>
      <c r="BG42" s="621"/>
      <c r="BH42" s="621"/>
      <c r="BI42" s="621"/>
      <c r="BJ42" s="621"/>
      <c r="BK42" s="622"/>
    </row>
    <row r="43" spans="1:63" s="94" customFormat="1" ht="8.25" customHeight="1" x14ac:dyDescent="0.15">
      <c r="A43" s="334"/>
      <c r="B43" s="332"/>
      <c r="C43" s="333"/>
      <c r="D43" s="321"/>
      <c r="E43" s="322"/>
      <c r="F43" s="322"/>
      <c r="G43" s="322"/>
      <c r="H43" s="322"/>
      <c r="I43" s="322"/>
      <c r="J43" s="321"/>
      <c r="K43" s="322"/>
      <c r="L43" s="322"/>
      <c r="M43" s="322"/>
      <c r="N43" s="322"/>
      <c r="O43" s="330"/>
      <c r="P43" s="322"/>
      <c r="Q43" s="322"/>
      <c r="R43" s="322"/>
      <c r="S43" s="322"/>
      <c r="T43" s="322"/>
      <c r="U43" s="322"/>
      <c r="V43" s="321"/>
      <c r="W43" s="322"/>
      <c r="X43" s="322"/>
      <c r="Y43" s="322"/>
      <c r="Z43" s="322"/>
      <c r="AA43" s="330"/>
      <c r="AB43" s="322"/>
      <c r="AC43" s="322"/>
      <c r="AD43" s="322"/>
      <c r="AE43" s="322"/>
      <c r="AF43" s="322"/>
      <c r="AG43" s="322"/>
      <c r="AH43" s="321"/>
      <c r="AI43" s="322"/>
      <c r="AJ43" s="322"/>
      <c r="AK43" s="322"/>
      <c r="AL43" s="322"/>
      <c r="AM43" s="330"/>
      <c r="AN43" s="321"/>
      <c r="AO43" s="322"/>
      <c r="AP43" s="322"/>
      <c r="AQ43" s="322"/>
      <c r="AR43" s="322"/>
      <c r="AS43" s="322"/>
      <c r="AT43" s="377"/>
      <c r="AU43" s="375"/>
      <c r="AV43" s="376"/>
      <c r="AW43" s="620"/>
      <c r="AX43" s="621"/>
      <c r="AY43" s="621"/>
      <c r="AZ43" s="621"/>
      <c r="BA43" s="621"/>
      <c r="BB43" s="621"/>
      <c r="BC43" s="621"/>
      <c r="BD43" s="621"/>
      <c r="BE43" s="621"/>
      <c r="BF43" s="621"/>
      <c r="BG43" s="621"/>
      <c r="BH43" s="621"/>
      <c r="BI43" s="621"/>
      <c r="BJ43" s="621"/>
      <c r="BK43" s="622"/>
    </row>
    <row r="44" spans="1:63" s="94" customFormat="1" ht="8.25" customHeight="1" x14ac:dyDescent="0.15">
      <c r="A44" s="334"/>
      <c r="B44" s="332"/>
      <c r="C44" s="333"/>
      <c r="D44" s="324"/>
      <c r="E44" s="325"/>
      <c r="F44" s="325"/>
      <c r="G44" s="325"/>
      <c r="H44" s="325"/>
      <c r="I44" s="325"/>
      <c r="J44" s="324"/>
      <c r="K44" s="325"/>
      <c r="L44" s="325"/>
      <c r="M44" s="325"/>
      <c r="N44" s="325"/>
      <c r="O44" s="326"/>
      <c r="P44" s="325"/>
      <c r="Q44" s="325"/>
      <c r="R44" s="325"/>
      <c r="S44" s="325"/>
      <c r="T44" s="325"/>
      <c r="U44" s="325"/>
      <c r="V44" s="324"/>
      <c r="W44" s="325"/>
      <c r="X44" s="325"/>
      <c r="Y44" s="325"/>
      <c r="Z44" s="325"/>
      <c r="AA44" s="326"/>
      <c r="AB44" s="325"/>
      <c r="AC44" s="325"/>
      <c r="AD44" s="325"/>
      <c r="AE44" s="325"/>
      <c r="AF44" s="325"/>
      <c r="AG44" s="325"/>
      <c r="AH44" s="324"/>
      <c r="AI44" s="325"/>
      <c r="AJ44" s="325"/>
      <c r="AK44" s="325"/>
      <c r="AL44" s="325"/>
      <c r="AM44" s="326"/>
      <c r="AN44" s="324"/>
      <c r="AO44" s="325"/>
      <c r="AP44" s="325"/>
      <c r="AQ44" s="325"/>
      <c r="AR44" s="325"/>
      <c r="AS44" s="325"/>
      <c r="AT44" s="377"/>
      <c r="AU44" s="375"/>
      <c r="AV44" s="376"/>
      <c r="AW44" s="620"/>
      <c r="AX44" s="621"/>
      <c r="AY44" s="621"/>
      <c r="AZ44" s="621"/>
      <c r="BA44" s="621"/>
      <c r="BB44" s="621"/>
      <c r="BC44" s="621"/>
      <c r="BD44" s="621"/>
      <c r="BE44" s="621"/>
      <c r="BF44" s="621"/>
      <c r="BG44" s="621"/>
      <c r="BH44" s="621"/>
      <c r="BI44" s="621"/>
      <c r="BJ44" s="621"/>
      <c r="BK44" s="622"/>
    </row>
    <row r="45" spans="1:63" s="94" customFormat="1" ht="8.25" customHeight="1" x14ac:dyDescent="0.15">
      <c r="A45" s="331">
        <v>1</v>
      </c>
      <c r="B45" s="332"/>
      <c r="C45" s="333"/>
      <c r="D45" s="324"/>
      <c r="E45" s="325"/>
      <c r="F45" s="325"/>
      <c r="G45" s="325"/>
      <c r="H45" s="325"/>
      <c r="I45" s="325"/>
      <c r="J45" s="324"/>
      <c r="K45" s="325"/>
      <c r="L45" s="325"/>
      <c r="M45" s="325"/>
      <c r="N45" s="325"/>
      <c r="O45" s="326"/>
      <c r="P45" s="325"/>
      <c r="Q45" s="325"/>
      <c r="R45" s="325"/>
      <c r="S45" s="325"/>
      <c r="T45" s="325"/>
      <c r="U45" s="325"/>
      <c r="V45" s="324"/>
      <c r="W45" s="325"/>
      <c r="X45" s="325"/>
      <c r="Y45" s="325"/>
      <c r="Z45" s="325"/>
      <c r="AA45" s="326"/>
      <c r="AB45" s="325"/>
      <c r="AC45" s="325"/>
      <c r="AD45" s="325"/>
      <c r="AE45" s="325"/>
      <c r="AF45" s="325"/>
      <c r="AG45" s="325"/>
      <c r="AH45" s="324"/>
      <c r="AI45" s="325"/>
      <c r="AJ45" s="325"/>
      <c r="AK45" s="325"/>
      <c r="AL45" s="325"/>
      <c r="AM45" s="326"/>
      <c r="AN45" s="324"/>
      <c r="AO45" s="325"/>
      <c r="AP45" s="325"/>
      <c r="AQ45" s="325"/>
      <c r="AR45" s="325"/>
      <c r="AS45" s="325"/>
      <c r="AT45" s="374">
        <v>1</v>
      </c>
      <c r="AU45" s="375"/>
      <c r="AV45" s="376"/>
      <c r="AW45" s="620"/>
      <c r="AX45" s="621"/>
      <c r="AY45" s="621"/>
      <c r="AZ45" s="621"/>
      <c r="BA45" s="621"/>
      <c r="BB45" s="621"/>
      <c r="BC45" s="621"/>
      <c r="BD45" s="621"/>
      <c r="BE45" s="621"/>
      <c r="BF45" s="621"/>
      <c r="BG45" s="621"/>
      <c r="BH45" s="621"/>
      <c r="BI45" s="621"/>
      <c r="BJ45" s="621"/>
      <c r="BK45" s="622"/>
    </row>
    <row r="46" spans="1:63" s="94" customFormat="1" ht="8.25" customHeight="1" x14ac:dyDescent="0.15">
      <c r="A46" s="334"/>
      <c r="B46" s="332"/>
      <c r="C46" s="333"/>
      <c r="D46" s="327"/>
      <c r="E46" s="328"/>
      <c r="F46" s="328"/>
      <c r="G46" s="328"/>
      <c r="H46" s="328"/>
      <c r="I46" s="328"/>
      <c r="J46" s="327"/>
      <c r="K46" s="328"/>
      <c r="L46" s="328"/>
      <c r="M46" s="328"/>
      <c r="N46" s="328"/>
      <c r="O46" s="329"/>
      <c r="P46" s="328"/>
      <c r="Q46" s="328"/>
      <c r="R46" s="328"/>
      <c r="S46" s="328"/>
      <c r="T46" s="328"/>
      <c r="U46" s="328"/>
      <c r="V46" s="327"/>
      <c r="W46" s="328"/>
      <c r="X46" s="328"/>
      <c r="Y46" s="328"/>
      <c r="Z46" s="328"/>
      <c r="AA46" s="329"/>
      <c r="AB46" s="328"/>
      <c r="AC46" s="328"/>
      <c r="AD46" s="328"/>
      <c r="AE46" s="328"/>
      <c r="AF46" s="328"/>
      <c r="AG46" s="328"/>
      <c r="AH46" s="327"/>
      <c r="AI46" s="328"/>
      <c r="AJ46" s="328"/>
      <c r="AK46" s="328"/>
      <c r="AL46" s="328"/>
      <c r="AM46" s="329"/>
      <c r="AN46" s="327"/>
      <c r="AO46" s="328"/>
      <c r="AP46" s="328"/>
      <c r="AQ46" s="328"/>
      <c r="AR46" s="328"/>
      <c r="AS46" s="328"/>
      <c r="AT46" s="377"/>
      <c r="AU46" s="375"/>
      <c r="AV46" s="376"/>
      <c r="AW46" s="620"/>
      <c r="AX46" s="621"/>
      <c r="AY46" s="621"/>
      <c r="AZ46" s="621"/>
      <c r="BA46" s="621"/>
      <c r="BB46" s="621"/>
      <c r="BC46" s="621"/>
      <c r="BD46" s="621"/>
      <c r="BE46" s="621"/>
      <c r="BF46" s="621"/>
      <c r="BG46" s="621"/>
      <c r="BH46" s="621"/>
      <c r="BI46" s="621"/>
      <c r="BJ46" s="621"/>
      <c r="BK46" s="622"/>
    </row>
    <row r="47" spans="1:63" s="94" customFormat="1" ht="8.25" customHeight="1" x14ac:dyDescent="0.15">
      <c r="A47" s="334"/>
      <c r="B47" s="332"/>
      <c r="C47" s="333"/>
      <c r="D47" s="323"/>
      <c r="E47" s="323"/>
      <c r="F47" s="323"/>
      <c r="G47" s="323"/>
      <c r="H47" s="323"/>
      <c r="I47" s="323"/>
      <c r="J47" s="324"/>
      <c r="K47" s="325"/>
      <c r="L47" s="325"/>
      <c r="M47" s="325"/>
      <c r="N47" s="325"/>
      <c r="O47" s="326"/>
      <c r="P47" s="323"/>
      <c r="Q47" s="323"/>
      <c r="R47" s="323"/>
      <c r="S47" s="323"/>
      <c r="T47" s="323"/>
      <c r="U47" s="323"/>
      <c r="V47" s="324"/>
      <c r="W47" s="325"/>
      <c r="X47" s="325"/>
      <c r="Y47" s="325"/>
      <c r="Z47" s="325"/>
      <c r="AA47" s="326"/>
      <c r="AB47" s="323"/>
      <c r="AC47" s="323"/>
      <c r="AD47" s="323"/>
      <c r="AE47" s="323"/>
      <c r="AF47" s="323"/>
      <c r="AG47" s="323"/>
      <c r="AH47" s="324"/>
      <c r="AI47" s="325"/>
      <c r="AJ47" s="325"/>
      <c r="AK47" s="325"/>
      <c r="AL47" s="325"/>
      <c r="AM47" s="326"/>
      <c r="AN47" s="324"/>
      <c r="AO47" s="325"/>
      <c r="AP47" s="325"/>
      <c r="AQ47" s="325"/>
      <c r="AR47" s="325"/>
      <c r="AS47" s="325"/>
      <c r="AT47" s="377"/>
      <c r="AU47" s="375"/>
      <c r="AV47" s="376"/>
      <c r="AW47" s="620"/>
      <c r="AX47" s="621"/>
      <c r="AY47" s="621"/>
      <c r="AZ47" s="621"/>
      <c r="BA47" s="621"/>
      <c r="BB47" s="621"/>
      <c r="BC47" s="621"/>
      <c r="BD47" s="621"/>
      <c r="BE47" s="621"/>
      <c r="BF47" s="621"/>
      <c r="BG47" s="621"/>
      <c r="BH47" s="621"/>
      <c r="BI47" s="621"/>
      <c r="BJ47" s="621"/>
      <c r="BK47" s="622"/>
    </row>
    <row r="48" spans="1:63" s="94" customFormat="1" ht="8.25" customHeight="1" x14ac:dyDescent="0.15">
      <c r="A48" s="334"/>
      <c r="B48" s="332"/>
      <c r="C48" s="333"/>
      <c r="D48" s="323"/>
      <c r="E48" s="323"/>
      <c r="F48" s="323"/>
      <c r="G48" s="323"/>
      <c r="H48" s="323"/>
      <c r="I48" s="323"/>
      <c r="J48" s="324"/>
      <c r="K48" s="325"/>
      <c r="L48" s="325"/>
      <c r="M48" s="325"/>
      <c r="N48" s="325"/>
      <c r="O48" s="326"/>
      <c r="P48" s="323"/>
      <c r="Q48" s="323"/>
      <c r="R48" s="323"/>
      <c r="S48" s="323"/>
      <c r="T48" s="323"/>
      <c r="U48" s="323"/>
      <c r="V48" s="324"/>
      <c r="W48" s="325"/>
      <c r="X48" s="325"/>
      <c r="Y48" s="325"/>
      <c r="Z48" s="325"/>
      <c r="AA48" s="326"/>
      <c r="AB48" s="323"/>
      <c r="AC48" s="323"/>
      <c r="AD48" s="323"/>
      <c r="AE48" s="323"/>
      <c r="AF48" s="323"/>
      <c r="AG48" s="323"/>
      <c r="AH48" s="324"/>
      <c r="AI48" s="325"/>
      <c r="AJ48" s="325"/>
      <c r="AK48" s="325"/>
      <c r="AL48" s="325"/>
      <c r="AM48" s="326"/>
      <c r="AN48" s="324"/>
      <c r="AO48" s="325"/>
      <c r="AP48" s="325"/>
      <c r="AQ48" s="325"/>
      <c r="AR48" s="325"/>
      <c r="AS48" s="325"/>
      <c r="AT48" s="377"/>
      <c r="AU48" s="375"/>
      <c r="AV48" s="376"/>
      <c r="AW48" s="620"/>
      <c r="AX48" s="621"/>
      <c r="AY48" s="621"/>
      <c r="AZ48" s="621"/>
      <c r="BA48" s="621"/>
      <c r="BB48" s="621"/>
      <c r="BC48" s="621"/>
      <c r="BD48" s="621"/>
      <c r="BE48" s="621"/>
      <c r="BF48" s="621"/>
      <c r="BG48" s="621"/>
      <c r="BH48" s="621"/>
      <c r="BI48" s="621"/>
      <c r="BJ48" s="621"/>
      <c r="BK48" s="622"/>
    </row>
    <row r="49" spans="1:63" s="94" customFormat="1" ht="8.25" customHeight="1" x14ac:dyDescent="0.15">
      <c r="A49" s="331">
        <v>1.0833333333333299</v>
      </c>
      <c r="B49" s="332"/>
      <c r="C49" s="333"/>
      <c r="D49" s="323"/>
      <c r="E49" s="323"/>
      <c r="F49" s="323"/>
      <c r="G49" s="323"/>
      <c r="H49" s="323"/>
      <c r="I49" s="323"/>
      <c r="J49" s="324"/>
      <c r="K49" s="325"/>
      <c r="L49" s="325"/>
      <c r="M49" s="325"/>
      <c r="N49" s="325"/>
      <c r="O49" s="326"/>
      <c r="P49" s="323"/>
      <c r="Q49" s="323"/>
      <c r="R49" s="323"/>
      <c r="S49" s="323"/>
      <c r="T49" s="323"/>
      <c r="U49" s="323"/>
      <c r="V49" s="324"/>
      <c r="W49" s="325"/>
      <c r="X49" s="325"/>
      <c r="Y49" s="325"/>
      <c r="Z49" s="325"/>
      <c r="AA49" s="326"/>
      <c r="AB49" s="323"/>
      <c r="AC49" s="323"/>
      <c r="AD49" s="323"/>
      <c r="AE49" s="323"/>
      <c r="AF49" s="323"/>
      <c r="AG49" s="323"/>
      <c r="AH49" s="324"/>
      <c r="AI49" s="325"/>
      <c r="AJ49" s="325"/>
      <c r="AK49" s="325"/>
      <c r="AL49" s="325"/>
      <c r="AM49" s="326"/>
      <c r="AN49" s="324"/>
      <c r="AO49" s="325"/>
      <c r="AP49" s="325"/>
      <c r="AQ49" s="325"/>
      <c r="AR49" s="325"/>
      <c r="AS49" s="325"/>
      <c r="AT49" s="374">
        <v>1.0833333333333299</v>
      </c>
      <c r="AU49" s="375"/>
      <c r="AV49" s="376"/>
      <c r="AW49" s="620"/>
      <c r="AX49" s="621"/>
      <c r="AY49" s="621"/>
      <c r="AZ49" s="621"/>
      <c r="BA49" s="621"/>
      <c r="BB49" s="621"/>
      <c r="BC49" s="621"/>
      <c r="BD49" s="621"/>
      <c r="BE49" s="621"/>
      <c r="BF49" s="621"/>
      <c r="BG49" s="621"/>
      <c r="BH49" s="621"/>
      <c r="BI49" s="621"/>
      <c r="BJ49" s="621"/>
      <c r="BK49" s="622"/>
    </row>
    <row r="50" spans="1:63" s="94" customFormat="1" ht="8.25" customHeight="1" x14ac:dyDescent="0.15">
      <c r="A50" s="334"/>
      <c r="B50" s="332"/>
      <c r="C50" s="333"/>
      <c r="D50" s="323"/>
      <c r="E50" s="323"/>
      <c r="F50" s="323"/>
      <c r="G50" s="323"/>
      <c r="H50" s="323"/>
      <c r="I50" s="323"/>
      <c r="J50" s="324"/>
      <c r="K50" s="325"/>
      <c r="L50" s="325"/>
      <c r="M50" s="325"/>
      <c r="N50" s="325"/>
      <c r="O50" s="326"/>
      <c r="P50" s="323"/>
      <c r="Q50" s="323"/>
      <c r="R50" s="323"/>
      <c r="S50" s="323"/>
      <c r="T50" s="323"/>
      <c r="U50" s="323"/>
      <c r="V50" s="324"/>
      <c r="W50" s="325"/>
      <c r="X50" s="325"/>
      <c r="Y50" s="325"/>
      <c r="Z50" s="325"/>
      <c r="AA50" s="326"/>
      <c r="AB50" s="323"/>
      <c r="AC50" s="323"/>
      <c r="AD50" s="323"/>
      <c r="AE50" s="323"/>
      <c r="AF50" s="323"/>
      <c r="AG50" s="323"/>
      <c r="AH50" s="324"/>
      <c r="AI50" s="325"/>
      <c r="AJ50" s="325"/>
      <c r="AK50" s="325"/>
      <c r="AL50" s="325"/>
      <c r="AM50" s="326"/>
      <c r="AN50" s="324"/>
      <c r="AO50" s="325"/>
      <c r="AP50" s="325"/>
      <c r="AQ50" s="325"/>
      <c r="AR50" s="325"/>
      <c r="AS50" s="325"/>
      <c r="AT50" s="377"/>
      <c r="AU50" s="375"/>
      <c r="AV50" s="376"/>
      <c r="AW50" s="620"/>
      <c r="AX50" s="621"/>
      <c r="AY50" s="621"/>
      <c r="AZ50" s="621"/>
      <c r="BA50" s="621"/>
      <c r="BB50" s="621"/>
      <c r="BC50" s="621"/>
      <c r="BD50" s="621"/>
      <c r="BE50" s="621"/>
      <c r="BF50" s="621"/>
      <c r="BG50" s="621"/>
      <c r="BH50" s="621"/>
      <c r="BI50" s="621"/>
      <c r="BJ50" s="621"/>
      <c r="BK50" s="622"/>
    </row>
    <row r="51" spans="1:63" s="94" customFormat="1" ht="8.25" customHeight="1" x14ac:dyDescent="0.15">
      <c r="A51" s="334"/>
      <c r="B51" s="332"/>
      <c r="C51" s="333"/>
      <c r="D51" s="321"/>
      <c r="E51" s="322"/>
      <c r="F51" s="322"/>
      <c r="G51" s="322"/>
      <c r="H51" s="322"/>
      <c r="I51" s="322"/>
      <c r="J51" s="321"/>
      <c r="K51" s="322"/>
      <c r="L51" s="322"/>
      <c r="M51" s="322"/>
      <c r="N51" s="322"/>
      <c r="O51" s="330"/>
      <c r="P51" s="322"/>
      <c r="Q51" s="322"/>
      <c r="R51" s="322"/>
      <c r="S51" s="322"/>
      <c r="T51" s="322"/>
      <c r="U51" s="322"/>
      <c r="V51" s="321"/>
      <c r="W51" s="322"/>
      <c r="X51" s="322"/>
      <c r="Y51" s="322"/>
      <c r="Z51" s="322"/>
      <c r="AA51" s="330"/>
      <c r="AB51" s="322"/>
      <c r="AC51" s="322"/>
      <c r="AD51" s="322"/>
      <c r="AE51" s="322"/>
      <c r="AF51" s="322"/>
      <c r="AG51" s="322"/>
      <c r="AH51" s="321"/>
      <c r="AI51" s="322"/>
      <c r="AJ51" s="322"/>
      <c r="AK51" s="322"/>
      <c r="AL51" s="322"/>
      <c r="AM51" s="330"/>
      <c r="AN51" s="321"/>
      <c r="AO51" s="322"/>
      <c r="AP51" s="322"/>
      <c r="AQ51" s="322"/>
      <c r="AR51" s="322"/>
      <c r="AS51" s="322"/>
      <c r="AT51" s="377"/>
      <c r="AU51" s="375"/>
      <c r="AV51" s="376"/>
      <c r="AW51" s="620"/>
      <c r="AX51" s="621"/>
      <c r="AY51" s="621"/>
      <c r="AZ51" s="621"/>
      <c r="BA51" s="621"/>
      <c r="BB51" s="621"/>
      <c r="BC51" s="621"/>
      <c r="BD51" s="621"/>
      <c r="BE51" s="621"/>
      <c r="BF51" s="621"/>
      <c r="BG51" s="621"/>
      <c r="BH51" s="621"/>
      <c r="BI51" s="621"/>
      <c r="BJ51" s="621"/>
      <c r="BK51" s="622"/>
    </row>
    <row r="52" spans="1:63" s="94" customFormat="1" ht="8.25" customHeight="1" x14ac:dyDescent="0.15">
      <c r="A52" s="334"/>
      <c r="B52" s="332"/>
      <c r="C52" s="333"/>
      <c r="D52" s="324"/>
      <c r="E52" s="325"/>
      <c r="F52" s="325"/>
      <c r="G52" s="325"/>
      <c r="H52" s="325"/>
      <c r="I52" s="325"/>
      <c r="J52" s="324"/>
      <c r="K52" s="325"/>
      <c r="L52" s="325"/>
      <c r="M52" s="325"/>
      <c r="N52" s="325"/>
      <c r="O52" s="326"/>
      <c r="P52" s="325"/>
      <c r="Q52" s="325"/>
      <c r="R52" s="325"/>
      <c r="S52" s="325"/>
      <c r="T52" s="325"/>
      <c r="U52" s="325"/>
      <c r="V52" s="324"/>
      <c r="W52" s="325"/>
      <c r="X52" s="325"/>
      <c r="Y52" s="325"/>
      <c r="Z52" s="325"/>
      <c r="AA52" s="326"/>
      <c r="AB52" s="325"/>
      <c r="AC52" s="325"/>
      <c r="AD52" s="325"/>
      <c r="AE52" s="325"/>
      <c r="AF52" s="325"/>
      <c r="AG52" s="325"/>
      <c r="AH52" s="324"/>
      <c r="AI52" s="325"/>
      <c r="AJ52" s="325"/>
      <c r="AK52" s="325"/>
      <c r="AL52" s="325"/>
      <c r="AM52" s="326"/>
      <c r="AN52" s="324"/>
      <c r="AO52" s="325"/>
      <c r="AP52" s="325"/>
      <c r="AQ52" s="325"/>
      <c r="AR52" s="325"/>
      <c r="AS52" s="325"/>
      <c r="AT52" s="377"/>
      <c r="AU52" s="375"/>
      <c r="AV52" s="376"/>
      <c r="AW52" s="620"/>
      <c r="AX52" s="621"/>
      <c r="AY52" s="621"/>
      <c r="AZ52" s="621"/>
      <c r="BA52" s="621"/>
      <c r="BB52" s="621"/>
      <c r="BC52" s="621"/>
      <c r="BD52" s="621"/>
      <c r="BE52" s="621"/>
      <c r="BF52" s="621"/>
      <c r="BG52" s="621"/>
      <c r="BH52" s="621"/>
      <c r="BI52" s="621"/>
      <c r="BJ52" s="621"/>
      <c r="BK52" s="622"/>
    </row>
    <row r="53" spans="1:63" s="94" customFormat="1" ht="8.25" customHeight="1" x14ac:dyDescent="0.15">
      <c r="A53" s="331">
        <v>1.1666666666666701</v>
      </c>
      <c r="B53" s="378"/>
      <c r="C53" s="379"/>
      <c r="D53" s="324"/>
      <c r="E53" s="325"/>
      <c r="F53" s="325"/>
      <c r="G53" s="325"/>
      <c r="H53" s="325"/>
      <c r="I53" s="325"/>
      <c r="J53" s="324"/>
      <c r="K53" s="325"/>
      <c r="L53" s="325"/>
      <c r="M53" s="325"/>
      <c r="N53" s="325"/>
      <c r="O53" s="326"/>
      <c r="P53" s="325"/>
      <c r="Q53" s="325"/>
      <c r="R53" s="325"/>
      <c r="S53" s="325"/>
      <c r="T53" s="325"/>
      <c r="U53" s="325"/>
      <c r="V53" s="324"/>
      <c r="W53" s="325"/>
      <c r="X53" s="325"/>
      <c r="Y53" s="325"/>
      <c r="Z53" s="325"/>
      <c r="AA53" s="326"/>
      <c r="AB53" s="325"/>
      <c r="AC53" s="325"/>
      <c r="AD53" s="325"/>
      <c r="AE53" s="325"/>
      <c r="AF53" s="325"/>
      <c r="AG53" s="325"/>
      <c r="AH53" s="324"/>
      <c r="AI53" s="325"/>
      <c r="AJ53" s="325"/>
      <c r="AK53" s="325"/>
      <c r="AL53" s="325"/>
      <c r="AM53" s="326"/>
      <c r="AN53" s="324"/>
      <c r="AO53" s="325"/>
      <c r="AP53" s="325"/>
      <c r="AQ53" s="325"/>
      <c r="AR53" s="325"/>
      <c r="AS53" s="325"/>
      <c r="AT53" s="374">
        <v>1.1666666666666701</v>
      </c>
      <c r="AU53" s="383"/>
      <c r="AV53" s="384"/>
      <c r="AW53" s="620"/>
      <c r="AX53" s="621"/>
      <c r="AY53" s="621"/>
      <c r="AZ53" s="621"/>
      <c r="BA53" s="621"/>
      <c r="BB53" s="621"/>
      <c r="BC53" s="621"/>
      <c r="BD53" s="621"/>
      <c r="BE53" s="621"/>
      <c r="BF53" s="621"/>
      <c r="BG53" s="621"/>
      <c r="BH53" s="621"/>
      <c r="BI53" s="621"/>
      <c r="BJ53" s="621"/>
      <c r="BK53" s="622"/>
    </row>
    <row r="54" spans="1:63" s="94" customFormat="1" ht="8.25" customHeight="1" x14ac:dyDescent="0.15">
      <c r="A54" s="331"/>
      <c r="B54" s="378"/>
      <c r="C54" s="379"/>
      <c r="D54" s="327"/>
      <c r="E54" s="328"/>
      <c r="F54" s="328"/>
      <c r="G54" s="328"/>
      <c r="H54" s="328"/>
      <c r="I54" s="328"/>
      <c r="J54" s="327"/>
      <c r="K54" s="328"/>
      <c r="L54" s="328"/>
      <c r="M54" s="328"/>
      <c r="N54" s="328"/>
      <c r="O54" s="329"/>
      <c r="P54" s="328"/>
      <c r="Q54" s="328"/>
      <c r="R54" s="328"/>
      <c r="S54" s="328"/>
      <c r="T54" s="328"/>
      <c r="U54" s="328"/>
      <c r="V54" s="327"/>
      <c r="W54" s="328"/>
      <c r="X54" s="328"/>
      <c r="Y54" s="328"/>
      <c r="Z54" s="328"/>
      <c r="AA54" s="329"/>
      <c r="AB54" s="328"/>
      <c r="AC54" s="328"/>
      <c r="AD54" s="328"/>
      <c r="AE54" s="328"/>
      <c r="AF54" s="328"/>
      <c r="AG54" s="328"/>
      <c r="AH54" s="327"/>
      <c r="AI54" s="328"/>
      <c r="AJ54" s="328"/>
      <c r="AK54" s="328"/>
      <c r="AL54" s="328"/>
      <c r="AM54" s="329"/>
      <c r="AN54" s="327"/>
      <c r="AO54" s="328"/>
      <c r="AP54" s="328"/>
      <c r="AQ54" s="328"/>
      <c r="AR54" s="328"/>
      <c r="AS54" s="328"/>
      <c r="AT54" s="374"/>
      <c r="AU54" s="383"/>
      <c r="AV54" s="384"/>
      <c r="AW54" s="620"/>
      <c r="AX54" s="621"/>
      <c r="AY54" s="621"/>
      <c r="AZ54" s="621"/>
      <c r="BA54" s="621"/>
      <c r="BB54" s="621"/>
      <c r="BC54" s="621"/>
      <c r="BD54" s="621"/>
      <c r="BE54" s="621"/>
      <c r="BF54" s="621"/>
      <c r="BG54" s="621"/>
      <c r="BH54" s="621"/>
      <c r="BI54" s="621"/>
      <c r="BJ54" s="621"/>
      <c r="BK54" s="622"/>
    </row>
    <row r="55" spans="1:63" s="94" customFormat="1" ht="8.25" customHeight="1" x14ac:dyDescent="0.15">
      <c r="A55" s="331"/>
      <c r="B55" s="378"/>
      <c r="C55" s="379"/>
      <c r="D55" s="324"/>
      <c r="E55" s="325"/>
      <c r="F55" s="325"/>
      <c r="G55" s="325"/>
      <c r="H55" s="325"/>
      <c r="I55" s="325"/>
      <c r="J55" s="324"/>
      <c r="K55" s="325"/>
      <c r="L55" s="325"/>
      <c r="M55" s="325"/>
      <c r="N55" s="325"/>
      <c r="O55" s="326"/>
      <c r="P55" s="325"/>
      <c r="Q55" s="325"/>
      <c r="R55" s="325"/>
      <c r="S55" s="325"/>
      <c r="T55" s="325"/>
      <c r="U55" s="325"/>
      <c r="V55" s="324"/>
      <c r="W55" s="325"/>
      <c r="X55" s="325"/>
      <c r="Y55" s="325"/>
      <c r="Z55" s="325"/>
      <c r="AA55" s="326"/>
      <c r="AB55" s="325"/>
      <c r="AC55" s="325"/>
      <c r="AD55" s="325"/>
      <c r="AE55" s="325"/>
      <c r="AF55" s="325"/>
      <c r="AG55" s="325"/>
      <c r="AH55" s="324"/>
      <c r="AI55" s="325"/>
      <c r="AJ55" s="325"/>
      <c r="AK55" s="325"/>
      <c r="AL55" s="325"/>
      <c r="AM55" s="326"/>
      <c r="AN55" s="324"/>
      <c r="AO55" s="325"/>
      <c r="AP55" s="325"/>
      <c r="AQ55" s="325"/>
      <c r="AR55" s="325"/>
      <c r="AS55" s="325"/>
      <c r="AT55" s="374"/>
      <c r="AU55" s="383"/>
      <c r="AV55" s="384"/>
      <c r="AW55" s="620"/>
      <c r="AX55" s="621"/>
      <c r="AY55" s="621"/>
      <c r="AZ55" s="621"/>
      <c r="BA55" s="621"/>
      <c r="BB55" s="621"/>
      <c r="BC55" s="621"/>
      <c r="BD55" s="621"/>
      <c r="BE55" s="621"/>
      <c r="BF55" s="621"/>
      <c r="BG55" s="621"/>
      <c r="BH55" s="621"/>
      <c r="BI55" s="621"/>
      <c r="BJ55" s="621"/>
      <c r="BK55" s="622"/>
    </row>
    <row r="56" spans="1:63" s="94" customFormat="1" ht="8.25" customHeight="1" x14ac:dyDescent="0.15">
      <c r="A56" s="380"/>
      <c r="B56" s="381"/>
      <c r="C56" s="382"/>
      <c r="D56" s="335"/>
      <c r="E56" s="336"/>
      <c r="F56" s="336"/>
      <c r="G56" s="336"/>
      <c r="H56" s="336"/>
      <c r="I56" s="336"/>
      <c r="J56" s="335"/>
      <c r="K56" s="336"/>
      <c r="L56" s="336"/>
      <c r="M56" s="336"/>
      <c r="N56" s="336"/>
      <c r="O56" s="337"/>
      <c r="P56" s="336"/>
      <c r="Q56" s="336"/>
      <c r="R56" s="336"/>
      <c r="S56" s="336"/>
      <c r="T56" s="336"/>
      <c r="U56" s="336"/>
      <c r="V56" s="335"/>
      <c r="W56" s="336"/>
      <c r="X56" s="336"/>
      <c r="Y56" s="336"/>
      <c r="Z56" s="336"/>
      <c r="AA56" s="337"/>
      <c r="AB56" s="336"/>
      <c r="AC56" s="336"/>
      <c r="AD56" s="336"/>
      <c r="AE56" s="336"/>
      <c r="AF56" s="336"/>
      <c r="AG56" s="336"/>
      <c r="AH56" s="335"/>
      <c r="AI56" s="336"/>
      <c r="AJ56" s="336"/>
      <c r="AK56" s="336"/>
      <c r="AL56" s="336"/>
      <c r="AM56" s="337"/>
      <c r="AN56" s="335"/>
      <c r="AO56" s="336"/>
      <c r="AP56" s="336"/>
      <c r="AQ56" s="336"/>
      <c r="AR56" s="336"/>
      <c r="AS56" s="336"/>
      <c r="AT56" s="385"/>
      <c r="AU56" s="386"/>
      <c r="AV56" s="387"/>
      <c r="AW56" s="623"/>
      <c r="AX56" s="624"/>
      <c r="AY56" s="624"/>
      <c r="AZ56" s="624"/>
      <c r="BA56" s="624"/>
      <c r="BB56" s="624"/>
      <c r="BC56" s="624"/>
      <c r="BD56" s="624"/>
      <c r="BE56" s="624"/>
      <c r="BF56" s="624"/>
      <c r="BG56" s="624"/>
      <c r="BH56" s="624"/>
      <c r="BI56" s="624"/>
      <c r="BJ56" s="624"/>
      <c r="BK56" s="625"/>
    </row>
    <row r="58" spans="1:63" ht="13.5" customHeight="1" x14ac:dyDescent="0.15">
      <c r="A58" s="403" t="str">
        <f>案週!A58</f>
        <v>サービス利用によって実現する生活（こんな生活になるといいな）</v>
      </c>
      <c r="B58" s="404"/>
      <c r="C58" s="404"/>
      <c r="D58" s="404"/>
      <c r="E58" s="404"/>
      <c r="F58" s="404"/>
      <c r="G58" s="229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0"/>
      <c r="BB58" s="230"/>
      <c r="BC58" s="230"/>
      <c r="BD58" s="230"/>
      <c r="BE58" s="230"/>
      <c r="BF58" s="230"/>
      <c r="BG58" s="230"/>
      <c r="BH58" s="230"/>
      <c r="BI58" s="230"/>
      <c r="BJ58" s="230"/>
      <c r="BK58" s="231"/>
    </row>
    <row r="59" spans="1:63" ht="13.5" customHeight="1" x14ac:dyDescent="0.15">
      <c r="A59" s="405"/>
      <c r="B59" s="406"/>
      <c r="C59" s="406"/>
      <c r="D59" s="406"/>
      <c r="E59" s="406"/>
      <c r="F59" s="406"/>
      <c r="G59" s="232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4"/>
    </row>
    <row r="60" spans="1:63" ht="13.5" customHeight="1" x14ac:dyDescent="0.15">
      <c r="A60" s="405"/>
      <c r="B60" s="406"/>
      <c r="C60" s="406"/>
      <c r="D60" s="406"/>
      <c r="E60" s="406"/>
      <c r="F60" s="406"/>
      <c r="G60" s="232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4"/>
    </row>
    <row r="61" spans="1:63" ht="13.5" customHeight="1" x14ac:dyDescent="0.15">
      <c r="A61" s="407"/>
      <c r="B61" s="408"/>
      <c r="C61" s="408"/>
      <c r="D61" s="408"/>
      <c r="E61" s="408"/>
      <c r="F61" s="408"/>
      <c r="G61" s="235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7"/>
    </row>
  </sheetData>
  <sheetProtection sheet="1" formatCells="0" formatRows="0" insertRows="0" deleteRows="0" selectLockedCells="1"/>
  <mergeCells count="405">
    <mergeCell ref="A58:F61"/>
    <mergeCell ref="G58:BK61"/>
    <mergeCell ref="AB55:AG55"/>
    <mergeCell ref="AH55:AM55"/>
    <mergeCell ref="AN55:AS55"/>
    <mergeCell ref="D56:I56"/>
    <mergeCell ref="J56:O56"/>
    <mergeCell ref="P56:U56"/>
    <mergeCell ref="V56:AA56"/>
    <mergeCell ref="AB56:AG56"/>
    <mergeCell ref="AH56:AM56"/>
    <mergeCell ref="AN56:AS56"/>
    <mergeCell ref="A53:C56"/>
    <mergeCell ref="AW34:BK56"/>
    <mergeCell ref="D35:I35"/>
    <mergeCell ref="J35:O35"/>
    <mergeCell ref="P35:U35"/>
    <mergeCell ref="V35:AA35"/>
    <mergeCell ref="AB35:AG35"/>
    <mergeCell ref="AH35:AM35"/>
    <mergeCell ref="AN35:AS35"/>
    <mergeCell ref="AH53:AM53"/>
    <mergeCell ref="AN53:AS53"/>
    <mergeCell ref="AT53:AV56"/>
    <mergeCell ref="D55:I55"/>
    <mergeCell ref="J55:O55"/>
    <mergeCell ref="P55:U55"/>
    <mergeCell ref="V55:AA55"/>
    <mergeCell ref="AH49:AM49"/>
    <mergeCell ref="AN49:AS49"/>
    <mergeCell ref="AN51:AS51"/>
    <mergeCell ref="D52:I52"/>
    <mergeCell ref="J52:O52"/>
    <mergeCell ref="P52:U52"/>
    <mergeCell ref="D54:I54"/>
    <mergeCell ref="J54:O54"/>
    <mergeCell ref="P54:U54"/>
    <mergeCell ref="V54:AA54"/>
    <mergeCell ref="AB54:AG54"/>
    <mergeCell ref="AH54:AM54"/>
    <mergeCell ref="AN54:AS54"/>
    <mergeCell ref="D53:I53"/>
    <mergeCell ref="J53:O53"/>
    <mergeCell ref="P53:U53"/>
    <mergeCell ref="V53:AA53"/>
    <mergeCell ref="AB53:AG53"/>
    <mergeCell ref="AT49:AV52"/>
    <mergeCell ref="D50:I50"/>
    <mergeCell ref="J50:O50"/>
    <mergeCell ref="P50:U50"/>
    <mergeCell ref="V50:AA50"/>
    <mergeCell ref="AB50:AG50"/>
    <mergeCell ref="AH50:AM50"/>
    <mergeCell ref="AN50:AS50"/>
    <mergeCell ref="AB51:AG51"/>
    <mergeCell ref="AH51:AM51"/>
    <mergeCell ref="V52:AA52"/>
    <mergeCell ref="AB52:AG52"/>
    <mergeCell ref="AH52:AM52"/>
    <mergeCell ref="AN52:AS52"/>
    <mergeCell ref="A49:C52"/>
    <mergeCell ref="D49:I49"/>
    <mergeCell ref="J49:O49"/>
    <mergeCell ref="P49:U49"/>
    <mergeCell ref="V49:AA49"/>
    <mergeCell ref="AB49:AG49"/>
    <mergeCell ref="D51:I51"/>
    <mergeCell ref="J51:O51"/>
    <mergeCell ref="P51:U51"/>
    <mergeCell ref="V51:AA51"/>
    <mergeCell ref="AH45:AM45"/>
    <mergeCell ref="AN45:AS45"/>
    <mergeCell ref="AN47:AS47"/>
    <mergeCell ref="D48:I48"/>
    <mergeCell ref="J48:O48"/>
    <mergeCell ref="P48:U48"/>
    <mergeCell ref="AT45:AV48"/>
    <mergeCell ref="D46:I46"/>
    <mergeCell ref="J46:O46"/>
    <mergeCell ref="P46:U46"/>
    <mergeCell ref="V46:AA46"/>
    <mergeCell ref="AB46:AG46"/>
    <mergeCell ref="AH46:AM46"/>
    <mergeCell ref="AN46:AS46"/>
    <mergeCell ref="AB47:AG47"/>
    <mergeCell ref="AH47:AM47"/>
    <mergeCell ref="V48:AA48"/>
    <mergeCell ref="AB48:AG48"/>
    <mergeCell ref="AH48:AM48"/>
    <mergeCell ref="AN48:AS48"/>
    <mergeCell ref="A45:C48"/>
    <mergeCell ref="D45:I45"/>
    <mergeCell ref="J45:O45"/>
    <mergeCell ref="P45:U45"/>
    <mergeCell ref="V45:AA45"/>
    <mergeCell ref="AB45:AG45"/>
    <mergeCell ref="D47:I47"/>
    <mergeCell ref="J47:O47"/>
    <mergeCell ref="P47:U47"/>
    <mergeCell ref="V47:AA47"/>
    <mergeCell ref="AH41:AM41"/>
    <mergeCell ref="AN41:AS41"/>
    <mergeCell ref="AN43:AS43"/>
    <mergeCell ref="D44:I44"/>
    <mergeCell ref="J44:O44"/>
    <mergeCell ref="P44:U44"/>
    <mergeCell ref="AT41:AV44"/>
    <mergeCell ref="D42:I42"/>
    <mergeCell ref="J42:O42"/>
    <mergeCell ref="P42:U42"/>
    <mergeCell ref="V42:AA42"/>
    <mergeCell ref="AB42:AG42"/>
    <mergeCell ref="AH42:AM42"/>
    <mergeCell ref="AN42:AS42"/>
    <mergeCell ref="AB43:AG43"/>
    <mergeCell ref="AH43:AM43"/>
    <mergeCell ref="V44:AA44"/>
    <mergeCell ref="AB44:AG44"/>
    <mergeCell ref="AH44:AM44"/>
    <mergeCell ref="AN44:AS44"/>
    <mergeCell ref="A41:C44"/>
    <mergeCell ref="D41:I41"/>
    <mergeCell ref="J41:O41"/>
    <mergeCell ref="P41:U41"/>
    <mergeCell ref="V41:AA41"/>
    <mergeCell ref="AB41:AG41"/>
    <mergeCell ref="D43:I43"/>
    <mergeCell ref="J43:O43"/>
    <mergeCell ref="P43:U43"/>
    <mergeCell ref="V43:AA43"/>
    <mergeCell ref="P40:U40"/>
    <mergeCell ref="V40:AA40"/>
    <mergeCell ref="AB40:AG40"/>
    <mergeCell ref="AH40:AM40"/>
    <mergeCell ref="AN40:AS40"/>
    <mergeCell ref="D39:I39"/>
    <mergeCell ref="J39:O39"/>
    <mergeCell ref="P39:U39"/>
    <mergeCell ref="V39:AA39"/>
    <mergeCell ref="AB39:AG39"/>
    <mergeCell ref="AH39:AM39"/>
    <mergeCell ref="A37:C40"/>
    <mergeCell ref="D37:I37"/>
    <mergeCell ref="J37:O37"/>
    <mergeCell ref="P37:U37"/>
    <mergeCell ref="V37:AA37"/>
    <mergeCell ref="D36:I36"/>
    <mergeCell ref="J36:O36"/>
    <mergeCell ref="AH37:AM37"/>
    <mergeCell ref="A29:C32"/>
    <mergeCell ref="D29:I29"/>
    <mergeCell ref="J29:O29"/>
    <mergeCell ref="P29:U29"/>
    <mergeCell ref="V29:AA29"/>
    <mergeCell ref="AB29:AG29"/>
    <mergeCell ref="P31:U31"/>
    <mergeCell ref="V31:AA31"/>
    <mergeCell ref="AB31:AG31"/>
    <mergeCell ref="D32:I32"/>
    <mergeCell ref="P32:U32"/>
    <mergeCell ref="D38:I38"/>
    <mergeCell ref="J38:O38"/>
    <mergeCell ref="P38:U38"/>
    <mergeCell ref="V38:AA38"/>
    <mergeCell ref="AB38:AG38"/>
    <mergeCell ref="AH28:AM28"/>
    <mergeCell ref="AN28:AS28"/>
    <mergeCell ref="AT21:AV24"/>
    <mergeCell ref="AN30:AS30"/>
    <mergeCell ref="AH31:AM31"/>
    <mergeCell ref="AN31:AS31"/>
    <mergeCell ref="AN33:AS33"/>
    <mergeCell ref="AB36:AG36"/>
    <mergeCell ref="AH36:AM36"/>
    <mergeCell ref="AN36:AS36"/>
    <mergeCell ref="AH27:AM27"/>
    <mergeCell ref="AN27:AS27"/>
    <mergeCell ref="AN24:AS24"/>
    <mergeCell ref="AN22:AS22"/>
    <mergeCell ref="AN23:AS23"/>
    <mergeCell ref="AH22:AM22"/>
    <mergeCell ref="AH24:AM24"/>
    <mergeCell ref="AH23:AM23"/>
    <mergeCell ref="AB37:AG37"/>
    <mergeCell ref="J32:O32"/>
    <mergeCell ref="AH32:AM32"/>
    <mergeCell ref="D30:I30"/>
    <mergeCell ref="J30:O30"/>
    <mergeCell ref="AT33:AV36"/>
    <mergeCell ref="D34:I34"/>
    <mergeCell ref="J34:O34"/>
    <mergeCell ref="P34:U34"/>
    <mergeCell ref="V34:AA34"/>
    <mergeCell ref="AB34:AG34"/>
    <mergeCell ref="AH34:AM34"/>
    <mergeCell ref="AN34:AS34"/>
    <mergeCell ref="P36:U36"/>
    <mergeCell ref="V36:AA36"/>
    <mergeCell ref="AN32:AS32"/>
    <mergeCell ref="D31:I31"/>
    <mergeCell ref="AN37:AS37"/>
    <mergeCell ref="AT37:AV40"/>
    <mergeCell ref="AH38:AM38"/>
    <mergeCell ref="AN38:AS38"/>
    <mergeCell ref="AN39:AS39"/>
    <mergeCell ref="D40:I40"/>
    <mergeCell ref="J40:O40"/>
    <mergeCell ref="J20:O20"/>
    <mergeCell ref="AH25:AM25"/>
    <mergeCell ref="AN25:AS25"/>
    <mergeCell ref="AN26:AS26"/>
    <mergeCell ref="AW32:BK33"/>
    <mergeCell ref="A33:C36"/>
    <mergeCell ref="D33:I33"/>
    <mergeCell ref="J33:O33"/>
    <mergeCell ref="P33:U33"/>
    <mergeCell ref="V33:AA33"/>
    <mergeCell ref="AB33:AG33"/>
    <mergeCell ref="AH33:AM33"/>
    <mergeCell ref="AT29:AV32"/>
    <mergeCell ref="J31:O31"/>
    <mergeCell ref="P30:U30"/>
    <mergeCell ref="V30:AA30"/>
    <mergeCell ref="AB30:AG30"/>
    <mergeCell ref="AH30:AM30"/>
    <mergeCell ref="AW9:BK31"/>
    <mergeCell ref="AB28:AG28"/>
    <mergeCell ref="AH29:AM29"/>
    <mergeCell ref="AN29:AS29"/>
    <mergeCell ref="AT25:AV28"/>
    <mergeCell ref="AH26:AM26"/>
    <mergeCell ref="V32:AA32"/>
    <mergeCell ref="AB32:AG32"/>
    <mergeCell ref="A25:C28"/>
    <mergeCell ref="D25:I25"/>
    <mergeCell ref="J25:O25"/>
    <mergeCell ref="P25:U25"/>
    <mergeCell ref="V25:AA25"/>
    <mergeCell ref="AB25:AG25"/>
    <mergeCell ref="D27:I27"/>
    <mergeCell ref="J28:O28"/>
    <mergeCell ref="P28:U28"/>
    <mergeCell ref="V28:AA28"/>
    <mergeCell ref="D26:I26"/>
    <mergeCell ref="J26:O26"/>
    <mergeCell ref="P26:U26"/>
    <mergeCell ref="V26:AA26"/>
    <mergeCell ref="D22:I22"/>
    <mergeCell ref="D28:I28"/>
    <mergeCell ref="J22:O22"/>
    <mergeCell ref="P22:U22"/>
    <mergeCell ref="V22:AA22"/>
    <mergeCell ref="AB22:AG22"/>
    <mergeCell ref="J27:O27"/>
    <mergeCell ref="P27:U27"/>
    <mergeCell ref="AB26:AG26"/>
    <mergeCell ref="D23:I23"/>
    <mergeCell ref="J23:O23"/>
    <mergeCell ref="P23:U23"/>
    <mergeCell ref="V23:AA23"/>
    <mergeCell ref="AB23:AG23"/>
    <mergeCell ref="V24:AA24"/>
    <mergeCell ref="P24:U24"/>
    <mergeCell ref="AB24:AG24"/>
    <mergeCell ref="V27:AA27"/>
    <mergeCell ref="AB27:AG27"/>
    <mergeCell ref="A21:C24"/>
    <mergeCell ref="D21:I21"/>
    <mergeCell ref="J21:O21"/>
    <mergeCell ref="P21:U21"/>
    <mergeCell ref="V21:AA21"/>
    <mergeCell ref="AB21:AG21"/>
    <mergeCell ref="D24:I24"/>
    <mergeCell ref="J24:O24"/>
    <mergeCell ref="A17:C20"/>
    <mergeCell ref="D17:I17"/>
    <mergeCell ref="J17:O17"/>
    <mergeCell ref="P17:U17"/>
    <mergeCell ref="V17:AA17"/>
    <mergeCell ref="AB17:AG17"/>
    <mergeCell ref="D18:I18"/>
    <mergeCell ref="J18:O18"/>
    <mergeCell ref="P18:U18"/>
    <mergeCell ref="V18:AA18"/>
    <mergeCell ref="D20:I20"/>
    <mergeCell ref="P20:U20"/>
    <mergeCell ref="V20:AA20"/>
    <mergeCell ref="AB20:AG20"/>
    <mergeCell ref="V19:AA19"/>
    <mergeCell ref="AB19:AG19"/>
    <mergeCell ref="AT17:AV20"/>
    <mergeCell ref="AN18:AS18"/>
    <mergeCell ref="AH21:AM21"/>
    <mergeCell ref="AN21:AS21"/>
    <mergeCell ref="AH17:AM17"/>
    <mergeCell ref="AN19:AS19"/>
    <mergeCell ref="AN17:AS17"/>
    <mergeCell ref="AH19:AM19"/>
    <mergeCell ref="AN20:AS20"/>
    <mergeCell ref="AH20:AM20"/>
    <mergeCell ref="AH18:AM18"/>
    <mergeCell ref="AB18:AG18"/>
    <mergeCell ref="D19:I19"/>
    <mergeCell ref="J19:O19"/>
    <mergeCell ref="P19:U19"/>
    <mergeCell ref="AT13:AV16"/>
    <mergeCell ref="D14:I14"/>
    <mergeCell ref="J14:O14"/>
    <mergeCell ref="P14:U14"/>
    <mergeCell ref="V14:AA14"/>
    <mergeCell ref="AB14:AG14"/>
    <mergeCell ref="AH14:AM14"/>
    <mergeCell ref="AB13:AG13"/>
    <mergeCell ref="D16:I16"/>
    <mergeCell ref="J16:O16"/>
    <mergeCell ref="P16:U16"/>
    <mergeCell ref="V16:AA16"/>
    <mergeCell ref="D15:I15"/>
    <mergeCell ref="J15:O15"/>
    <mergeCell ref="P15:U15"/>
    <mergeCell ref="V15:AA15"/>
    <mergeCell ref="AB15:AG15"/>
    <mergeCell ref="AB16:AG16"/>
    <mergeCell ref="AH16:AM16"/>
    <mergeCell ref="AN14:AS14"/>
    <mergeCell ref="AN15:AS15"/>
    <mergeCell ref="AN13:AS13"/>
    <mergeCell ref="A13:C16"/>
    <mergeCell ref="D13:I13"/>
    <mergeCell ref="J13:O13"/>
    <mergeCell ref="P13:U13"/>
    <mergeCell ref="V13:AA13"/>
    <mergeCell ref="AH11:AM11"/>
    <mergeCell ref="AN11:AS11"/>
    <mergeCell ref="AN16:AS16"/>
    <mergeCell ref="AH12:AM12"/>
    <mergeCell ref="AN12:AS12"/>
    <mergeCell ref="AH13:AM13"/>
    <mergeCell ref="AH15:AM15"/>
    <mergeCell ref="D12:I12"/>
    <mergeCell ref="D11:I11"/>
    <mergeCell ref="A9:C12"/>
    <mergeCell ref="D9:I9"/>
    <mergeCell ref="J10:O10"/>
    <mergeCell ref="P10:U10"/>
    <mergeCell ref="D10:I10"/>
    <mergeCell ref="V10:AA10"/>
    <mergeCell ref="AB10:AG10"/>
    <mergeCell ref="AB9:AG9"/>
    <mergeCell ref="A6:E6"/>
    <mergeCell ref="AW8:BK8"/>
    <mergeCell ref="AB8:AG8"/>
    <mergeCell ref="AB6:AG6"/>
    <mergeCell ref="AH6:AO6"/>
    <mergeCell ref="AP6:AU6"/>
    <mergeCell ref="AW6:BC6"/>
    <mergeCell ref="F6:M6"/>
    <mergeCell ref="BD6:BK6"/>
    <mergeCell ref="AH8:AM8"/>
    <mergeCell ref="AN8:AS8"/>
    <mergeCell ref="AT8:AV8"/>
    <mergeCell ref="N6:S6"/>
    <mergeCell ref="T6:AA6"/>
    <mergeCell ref="A8:C8"/>
    <mergeCell ref="D8:I8"/>
    <mergeCell ref="J8:O8"/>
    <mergeCell ref="P8:U8"/>
    <mergeCell ref="V8:AA8"/>
    <mergeCell ref="AH9:AM9"/>
    <mergeCell ref="AN9:AS9"/>
    <mergeCell ref="AT9:AV12"/>
    <mergeCell ref="AH10:AM10"/>
    <mergeCell ref="AN10:AS10"/>
    <mergeCell ref="AB12:AG12"/>
    <mergeCell ref="AB11:AG11"/>
    <mergeCell ref="J9:O9"/>
    <mergeCell ref="J12:O12"/>
    <mergeCell ref="P12:U12"/>
    <mergeCell ref="V12:AA12"/>
    <mergeCell ref="P9:U9"/>
    <mergeCell ref="P11:U11"/>
    <mergeCell ref="V11:AA11"/>
    <mergeCell ref="V9:AA9"/>
    <mergeCell ref="J11:O11"/>
    <mergeCell ref="BG1:BK1"/>
    <mergeCell ref="U4:V5"/>
    <mergeCell ref="W4:W5"/>
    <mergeCell ref="X4:AB4"/>
    <mergeCell ref="AC4:AU4"/>
    <mergeCell ref="AS5:AU5"/>
    <mergeCell ref="BD3:BK4"/>
    <mergeCell ref="BD5:BK5"/>
    <mergeCell ref="AP5:AR5"/>
    <mergeCell ref="X5:AB5"/>
    <mergeCell ref="AC5:AO5"/>
    <mergeCell ref="A3:E3"/>
    <mergeCell ref="L3:M3"/>
    <mergeCell ref="AW3:BC4"/>
    <mergeCell ref="A4:E5"/>
    <mergeCell ref="F4:R5"/>
    <mergeCell ref="AW5:BC5"/>
    <mergeCell ref="S4:T5"/>
    <mergeCell ref="K1:BA2"/>
    <mergeCell ref="F3:H3"/>
    <mergeCell ref="I3:J3"/>
  </mergeCells>
  <phoneticPr fontId="6"/>
  <printOptions horizontalCentered="1" verticalCentered="1"/>
  <pageMargins left="0.35433070866141736" right="0.35433070866141736" top="0.59055118110236227" bottom="0.35433070866141736" header="0.39370078740157483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106</vt:i4>
      </vt:variant>
    </vt:vector>
  </HeadingPairs>
  <TitlesOfParts>
    <vt:vector size="119" baseType="lpstr">
      <vt:lpstr>基本入力シート</vt:lpstr>
      <vt:lpstr>案</vt:lpstr>
      <vt:lpstr>案週</vt:lpstr>
      <vt:lpstr>別紙1</vt:lpstr>
      <vt:lpstr>別紙2</vt:lpstr>
      <vt:lpstr>計画</vt:lpstr>
      <vt:lpstr>計画週</vt:lpstr>
      <vt:lpstr>モニタ</vt:lpstr>
      <vt:lpstr>モニタ週</vt:lpstr>
      <vt:lpstr>災害対策</vt:lpstr>
      <vt:lpstr>災害対策（記入例）</vt:lpstr>
      <vt:lpstr>避難所反映</vt:lpstr>
      <vt:lpstr>プルダウンリスト</vt:lpstr>
      <vt:lpstr>モニタ!Print_Area</vt:lpstr>
      <vt:lpstr>災害対策!Print_Area</vt:lpstr>
      <vt:lpstr>'災害対策（記入例）'!Print_Area</vt:lpstr>
      <vt:lpstr>下石原1丁目</vt:lpstr>
      <vt:lpstr>下石原2丁目</vt:lpstr>
      <vt:lpstr>下石原3丁目</vt:lpstr>
      <vt:lpstr>菊野台1丁目</vt:lpstr>
      <vt:lpstr>菊野台2丁目</vt:lpstr>
      <vt:lpstr>菊野台3丁目</vt:lpstr>
      <vt:lpstr>国領町1丁目</vt:lpstr>
      <vt:lpstr>国領町2丁目</vt:lpstr>
      <vt:lpstr>国領町3丁目</vt:lpstr>
      <vt:lpstr>国領町4丁目</vt:lpstr>
      <vt:lpstr>国領町5丁目</vt:lpstr>
      <vt:lpstr>国領町6丁目</vt:lpstr>
      <vt:lpstr>国領町7丁目</vt:lpstr>
      <vt:lpstr>国領町8丁目</vt:lpstr>
      <vt:lpstr>佐須町1丁目</vt:lpstr>
      <vt:lpstr>佐須町2丁目</vt:lpstr>
      <vt:lpstr>佐須町3丁目</vt:lpstr>
      <vt:lpstr>佐須町4丁目</vt:lpstr>
      <vt:lpstr>佐須町5丁目</vt:lpstr>
      <vt:lpstr>柴崎1丁目</vt:lpstr>
      <vt:lpstr>柴崎2丁目</vt:lpstr>
      <vt:lpstr>若葉町1丁目</vt:lpstr>
      <vt:lpstr>若葉町2丁目</vt:lpstr>
      <vt:lpstr>若葉町3丁目</vt:lpstr>
      <vt:lpstr>小島町1丁目</vt:lpstr>
      <vt:lpstr>小島町2丁目</vt:lpstr>
      <vt:lpstr>小島町3丁目</vt:lpstr>
      <vt:lpstr>上石原1丁目</vt:lpstr>
      <vt:lpstr>上石原2丁目</vt:lpstr>
      <vt:lpstr>上石原3丁目</vt:lpstr>
      <vt:lpstr>深大寺元町1丁目</vt:lpstr>
      <vt:lpstr>深大寺元町2丁目</vt:lpstr>
      <vt:lpstr>深大寺元町3丁目</vt:lpstr>
      <vt:lpstr>深大寺元町4丁目</vt:lpstr>
      <vt:lpstr>深大寺元町5丁目</vt:lpstr>
      <vt:lpstr>深大寺東町1丁目</vt:lpstr>
      <vt:lpstr>深大寺東町2丁目</vt:lpstr>
      <vt:lpstr>深大寺東町3丁目</vt:lpstr>
      <vt:lpstr>深大寺東町4丁目</vt:lpstr>
      <vt:lpstr>深大寺東町5丁目</vt:lpstr>
      <vt:lpstr>深大寺東町6丁目</vt:lpstr>
      <vt:lpstr>深大寺東町7丁目</vt:lpstr>
      <vt:lpstr>深大寺東町8丁目</vt:lpstr>
      <vt:lpstr>深大寺南町1丁目</vt:lpstr>
      <vt:lpstr>深大寺南町2丁目</vt:lpstr>
      <vt:lpstr>深大寺南町3丁目</vt:lpstr>
      <vt:lpstr>深大寺南町4丁目</vt:lpstr>
      <vt:lpstr>深大寺南町5丁目</vt:lpstr>
      <vt:lpstr>深大寺北町1丁目</vt:lpstr>
      <vt:lpstr>深大寺北町2丁目</vt:lpstr>
      <vt:lpstr>深大寺北町3丁目</vt:lpstr>
      <vt:lpstr>深大寺北町4丁目</vt:lpstr>
      <vt:lpstr>深大寺北町5丁目</vt:lpstr>
      <vt:lpstr>深大寺北町6丁目</vt:lpstr>
      <vt:lpstr>深大寺北町7丁目</vt:lpstr>
      <vt:lpstr>西つつじケ丘1丁目</vt:lpstr>
      <vt:lpstr>西つつじケ丘2丁目</vt:lpstr>
      <vt:lpstr>西つつじケ丘3丁目</vt:lpstr>
      <vt:lpstr>西つつじケ丘4丁目</vt:lpstr>
      <vt:lpstr>西町</vt:lpstr>
      <vt:lpstr>仙川町1丁目</vt:lpstr>
      <vt:lpstr>仙川町2丁目</vt:lpstr>
      <vt:lpstr>仙川町3丁目</vt:lpstr>
      <vt:lpstr>染地1丁目</vt:lpstr>
      <vt:lpstr>染地2丁目</vt:lpstr>
      <vt:lpstr>染地3丁目</vt:lpstr>
      <vt:lpstr>多摩川1丁目</vt:lpstr>
      <vt:lpstr>多摩川2丁目</vt:lpstr>
      <vt:lpstr>多摩川3丁目</vt:lpstr>
      <vt:lpstr>多摩川4丁目</vt:lpstr>
      <vt:lpstr>多摩川5丁目</vt:lpstr>
      <vt:lpstr>多摩川6丁目</vt:lpstr>
      <vt:lpstr>多摩川7丁目</vt:lpstr>
      <vt:lpstr>町名</vt:lpstr>
      <vt:lpstr>調布ヶ丘1丁目</vt:lpstr>
      <vt:lpstr>調布ヶ丘2丁目</vt:lpstr>
      <vt:lpstr>調布ヶ丘3丁目</vt:lpstr>
      <vt:lpstr>調布ヶ丘4丁目</vt:lpstr>
      <vt:lpstr>東つつじケ丘1丁目</vt:lpstr>
      <vt:lpstr>東つつじケ丘2丁目</vt:lpstr>
      <vt:lpstr>東つつじケ丘3丁目</vt:lpstr>
      <vt:lpstr>入間町1丁目</vt:lpstr>
      <vt:lpstr>入間町2丁目</vt:lpstr>
      <vt:lpstr>入間町3丁目</vt:lpstr>
      <vt:lpstr>八雲台1丁目</vt:lpstr>
      <vt:lpstr>八雲台2丁目</vt:lpstr>
      <vt:lpstr>飛田給1丁目</vt:lpstr>
      <vt:lpstr>飛田給2丁目</vt:lpstr>
      <vt:lpstr>飛田給3丁目</vt:lpstr>
      <vt:lpstr>富士見町1丁目</vt:lpstr>
      <vt:lpstr>富士見町2丁目</vt:lpstr>
      <vt:lpstr>富士見町3丁目</vt:lpstr>
      <vt:lpstr>富士見町4丁目</vt:lpstr>
      <vt:lpstr>布田1丁目</vt:lpstr>
      <vt:lpstr>布田2丁目</vt:lpstr>
      <vt:lpstr>布田3丁目</vt:lpstr>
      <vt:lpstr>布田4丁目</vt:lpstr>
      <vt:lpstr>布田5丁目</vt:lpstr>
      <vt:lpstr>布田6丁目</vt:lpstr>
      <vt:lpstr>野水1丁目</vt:lpstr>
      <vt:lpstr>野水2丁目</vt:lpstr>
      <vt:lpstr>緑ケ丘1丁目</vt:lpstr>
      <vt:lpstr>緑ケ丘2丁目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調布市役所</dc:creator>
  <cp:lastModifiedBy>oatmp050</cp:lastModifiedBy>
  <cp:lastPrinted>2023-12-20T06:10:49Z</cp:lastPrinted>
  <dcterms:created xsi:type="dcterms:W3CDTF">2013-11-12T02:09:20Z</dcterms:created>
  <dcterms:modified xsi:type="dcterms:W3CDTF">2023-12-28T05:48:18Z</dcterms:modified>
</cp:coreProperties>
</file>